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kpope\OneDrive - WCU\Desktop\Graduation Applications\"/>
    </mc:Choice>
  </mc:AlternateContent>
  <xr:revisionPtr revIDLastSave="0" documentId="13_ncr:1_{CDCC18E5-87E3-459C-A31F-9150C784DDC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Sheet1!$C$6:$Q$59</definedName>
    <definedName name="Z_A0534C12_5C6C_4C2B_8F71_02C1F2C9BAD6_.wvu.Cols" localSheetId="0" hidden="1">Sheet1!$S:$Y</definedName>
    <definedName name="Z_A0534C12_5C6C_4C2B_8F71_02C1F2C9BAD6_.wvu.PrintArea" localSheetId="0" hidden="1">Sheet1!$C$6:$Q$59</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8" i="1" l="1"/>
  <c r="Y29" i="1"/>
  <c r="Y27" i="1"/>
  <c r="Y26" i="1"/>
  <c r="Y31" i="1" l="1"/>
  <c r="P69" i="1" l="1"/>
  <c r="P68" i="1"/>
  <c r="P67" i="1"/>
  <c r="P66" i="1"/>
  <c r="P65" i="1"/>
  <c r="P64" i="1"/>
  <c r="P63" i="1"/>
  <c r="P62" i="1"/>
  <c r="P61" i="1"/>
</calcChain>
</file>

<file path=xl/sharedStrings.xml><?xml version="1.0" encoding="utf-8"?>
<sst xmlns="http://schemas.openxmlformats.org/spreadsheetml/2006/main" count="91" uniqueCount="90">
  <si>
    <t>As courses are completed, Enter the hours for the course without the parenthesis.</t>
  </si>
  <si>
    <t>Cell Phone</t>
  </si>
  <si>
    <t>Student ID</t>
  </si>
  <si>
    <t>2019-2020</t>
  </si>
  <si>
    <t>Degree</t>
  </si>
  <si>
    <t>Catalog Year</t>
  </si>
  <si>
    <t>HATTIESBURG</t>
  </si>
  <si>
    <t>Campus</t>
  </si>
  <si>
    <t>HRS</t>
  </si>
  <si>
    <t>GR</t>
  </si>
  <si>
    <t>ENG</t>
  </si>
  <si>
    <t>PHI</t>
  </si>
  <si>
    <t>MHL</t>
  </si>
  <si>
    <t>PSY</t>
  </si>
  <si>
    <t xml:space="preserve">Student Name </t>
  </si>
  <si>
    <t>ART</t>
  </si>
  <si>
    <t>THE</t>
  </si>
  <si>
    <t>VALUES</t>
  </si>
  <si>
    <t>CATALOG YR</t>
  </si>
  <si>
    <t>CAMPUS</t>
  </si>
  <si>
    <t>GRAD</t>
  </si>
  <si>
    <t>Grade</t>
  </si>
  <si>
    <t>QtyPts</t>
  </si>
  <si>
    <t>2021-2022</t>
  </si>
  <si>
    <t>MAY</t>
  </si>
  <si>
    <t>A</t>
  </si>
  <si>
    <t>2020-2021</t>
  </si>
  <si>
    <t>TRADITION</t>
  </si>
  <si>
    <t>AUG</t>
  </si>
  <si>
    <t>B</t>
  </si>
  <si>
    <t>BATON ROUGE</t>
  </si>
  <si>
    <t>NOV</t>
  </si>
  <si>
    <t>C</t>
  </si>
  <si>
    <t>2018-2019</t>
  </si>
  <si>
    <t>FEB</t>
  </si>
  <si>
    <t>PSC</t>
  </si>
  <si>
    <t>D</t>
  </si>
  <si>
    <t>2017-2018</t>
  </si>
  <si>
    <t>SOC</t>
  </si>
  <si>
    <t>F</t>
  </si>
  <si>
    <t>2016-2017</t>
  </si>
  <si>
    <t>ECO</t>
  </si>
  <si>
    <t>P</t>
  </si>
  <si>
    <t>2014-2015</t>
  </si>
  <si>
    <t>z</t>
  </si>
  <si>
    <t>2013-2014</t>
  </si>
  <si>
    <t>Student Email</t>
  </si>
  <si>
    <t>Ethnicity</t>
  </si>
  <si>
    <t>Authorized Substitutions/ Notes:</t>
  </si>
  <si>
    <t>UNIVERSITY REQUIREMENTS:</t>
  </si>
  <si>
    <t>Registrar's Signature</t>
  </si>
  <si>
    <t>GEO</t>
  </si>
  <si>
    <t>INSTRUCTIONS: Download this excel file to your desktop and maintain the course information as you complete requirements. Be sure to discuss with your advisor and provide updated copies as well. Certain cells are protected as well as the print area for just the text within the RED LINES.</t>
  </si>
  <si>
    <t>Gender</t>
  </si>
  <si>
    <t>Course Number</t>
  </si>
  <si>
    <t xml:space="preserve">30 Graduate Hours Required </t>
  </si>
  <si>
    <t>Course Title</t>
  </si>
  <si>
    <t>MCJ 600</t>
  </si>
  <si>
    <t>Administration of Justice</t>
  </si>
  <si>
    <t>MCJ 610</t>
  </si>
  <si>
    <t>Applied Ethics</t>
  </si>
  <si>
    <t>MCJ 620</t>
  </si>
  <si>
    <t>Seminar in Homeland Security</t>
  </si>
  <si>
    <t>MCJ 630</t>
  </si>
  <si>
    <t>Leadership</t>
  </si>
  <si>
    <t>MCJ 640</t>
  </si>
  <si>
    <t>Applied Research Methods</t>
  </si>
  <si>
    <t>MCJ 650</t>
  </si>
  <si>
    <t xml:space="preserve">MCJ 660 </t>
  </si>
  <si>
    <t>Contemporary Issues in Criminal Justice</t>
  </si>
  <si>
    <t>MCJ 670</t>
  </si>
  <si>
    <t>Community Service in Criminal Justice</t>
  </si>
  <si>
    <t>TERM TAKEN</t>
  </si>
  <si>
    <t>COMPREHENSIVE EXAM</t>
  </si>
  <si>
    <t>Date Taken</t>
  </si>
  <si>
    <t>Exam Grade</t>
  </si>
  <si>
    <t xml:space="preserve"> ELECTIVE COURSES or THESIS COURSES</t>
  </si>
  <si>
    <t>THESIS DEFENSE</t>
  </si>
  <si>
    <t>Date of Defense</t>
  </si>
  <si>
    <t xml:space="preserve">Signature of Committee Members </t>
  </si>
  <si>
    <t>DATE APPLICATION SUBMITTED</t>
  </si>
  <si>
    <t xml:space="preserve">Criminal Justice </t>
  </si>
  <si>
    <t>School:        Natural and Behavioral Sciences</t>
  </si>
  <si>
    <t>Major:</t>
  </si>
  <si>
    <t>HR Management in CRJ</t>
  </si>
  <si>
    <t>Master of Science: Non-Thesis Track</t>
  </si>
  <si>
    <t>Anticipated Graduation Date:</t>
  </si>
  <si>
    <t>Department Chair Signature/Date</t>
  </si>
  <si>
    <t>Student's Signature/Date</t>
  </si>
  <si>
    <t>Advisor's Signature/Date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</si>
</sst>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color rgb="FFFF0000"/>
      <name val="Calibri"/>
      <family val="2"/>
      <scheme val="minor"/>
    </font>
    <font>
      <sz val="12"/>
      <name val="Calibri"/>
      <family val="2"/>
      <scheme val="minor"/>
    </font>
    <font>
      <sz val="11"/>
      <color theme="1"/>
      <name val="Verdana"/>
      <family val="2"/>
    </font>
    <font>
      <b/>
      <sz val="11"/>
      <color theme="1"/>
      <name val="Verdana"/>
      <family val="2"/>
    </font>
    <font>
      <sz val="11"/>
      <name val="Verdana"/>
      <family val="2"/>
    </font>
    <font>
      <b/>
      <sz val="12"/>
      <color rgb="FF006100"/>
      <name val="Verdana"/>
      <family val="2"/>
    </font>
    <font>
      <sz val="16"/>
      <color theme="0" tint="-0.34998626667073579"/>
      <name val="Verdana"/>
      <family val="2"/>
    </font>
    <font>
      <b/>
      <sz val="11"/>
      <name val="Verdana"/>
      <family val="2"/>
    </font>
    <font>
      <b/>
      <sz val="12"/>
      <color theme="1"/>
      <name val="Baskerville Old Face"/>
      <family val="1"/>
    </font>
  </fonts>
  <fills count="15">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bgColor indexed="64"/>
      </patternFill>
    </fill>
    <fill>
      <patternFill patternType="solid">
        <fgColor theme="7" tint="0.79998168889431442"/>
        <bgColor indexed="64"/>
      </patternFill>
    </fill>
  </fills>
  <borders count="55">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cellStyleXfs>
  <cellXfs count="235">
    <xf numFmtId="0" fontId="0" fillId="0" borderId="0" xfId="0"/>
    <xf numFmtId="0" fontId="4"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left" vertical="top"/>
    </xf>
    <xf numFmtId="0" fontId="6" fillId="0" borderId="7" xfId="0" applyFont="1" applyBorder="1" applyAlignment="1">
      <alignment horizontal="left" vertical="top"/>
    </xf>
    <xf numFmtId="0" fontId="7" fillId="0" borderId="0" xfId="0" applyFont="1" applyAlignment="1">
      <alignment horizontal="left" vertical="top"/>
    </xf>
    <xf numFmtId="0" fontId="6" fillId="0" borderId="19" xfId="0" applyFont="1" applyBorder="1" applyAlignment="1">
      <alignment horizontal="left" vertical="top"/>
    </xf>
    <xf numFmtId="0" fontId="6" fillId="0" borderId="16" xfId="0" applyFont="1" applyBorder="1" applyAlignment="1">
      <alignment horizontal="left" vertical="top"/>
    </xf>
    <xf numFmtId="0" fontId="8" fillId="0" borderId="1" xfId="3" applyFont="1" applyAlignment="1" applyProtection="1">
      <alignment horizontal="left" vertical="top"/>
    </xf>
    <xf numFmtId="0" fontId="8" fillId="0" borderId="0" xfId="0" applyFont="1" applyAlignment="1">
      <alignment horizontal="left" vertical="top"/>
    </xf>
    <xf numFmtId="0" fontId="8" fillId="0" borderId="35" xfId="0" applyFont="1" applyBorder="1" applyAlignment="1">
      <alignment horizontal="left" vertical="top"/>
    </xf>
    <xf numFmtId="0" fontId="0" fillId="0" borderId="0" xfId="0" applyAlignment="1">
      <alignment horizontal="left" vertical="top"/>
    </xf>
    <xf numFmtId="0" fontId="8" fillId="0" borderId="7" xfId="0" applyFont="1" applyBorder="1" applyAlignment="1">
      <alignment horizontal="left" vertical="top"/>
    </xf>
    <xf numFmtId="0" fontId="8" fillId="0" borderId="19" xfId="0" applyFont="1" applyBorder="1" applyAlignment="1">
      <alignment horizontal="left" vertical="top"/>
    </xf>
    <xf numFmtId="0" fontId="8" fillId="0" borderId="16"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7" fillId="0" borderId="0" xfId="3" applyFont="1" applyBorder="1" applyAlignment="1" applyProtection="1">
      <alignment horizontal="left" vertical="top"/>
    </xf>
    <xf numFmtId="0" fontId="6" fillId="0" borderId="37" xfId="0" applyFont="1" applyBorder="1" applyAlignment="1">
      <alignment horizontal="left" vertical="top"/>
    </xf>
    <xf numFmtId="0" fontId="4" fillId="11" borderId="0" xfId="0" applyFont="1" applyFill="1" applyAlignment="1">
      <alignment horizontal="center"/>
    </xf>
    <xf numFmtId="0" fontId="4" fillId="0" borderId="0" xfId="1" applyFont="1"/>
    <xf numFmtId="0" fontId="4" fillId="0" borderId="0" xfId="0" applyFont="1" applyAlignment="1">
      <alignment horizontal="left"/>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top" wrapText="1"/>
    </xf>
    <xf numFmtId="0" fontId="5" fillId="0" borderId="0" xfId="0" quotePrefix="1" applyFont="1" applyAlignment="1">
      <alignment vertical="center"/>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9" fillId="0" borderId="0" xfId="0" applyFont="1"/>
    <xf numFmtId="0" fontId="9" fillId="0" borderId="0" xfId="1" applyFont="1" applyAlignment="1">
      <alignment horizontal="left"/>
    </xf>
    <xf numFmtId="0" fontId="10" fillId="0" borderId="0" xfId="1" applyFont="1" applyAlignment="1">
      <alignment horizontal="center" vertical="center"/>
    </xf>
    <xf numFmtId="0" fontId="10" fillId="0" borderId="0" xfId="1" applyFont="1" applyAlignment="1">
      <alignment horizontal="left"/>
    </xf>
    <xf numFmtId="0" fontId="9" fillId="0" borderId="0" xfId="1" applyFont="1" applyAlignment="1">
      <alignment horizontal="left" indent="1"/>
    </xf>
    <xf numFmtId="0" fontId="9" fillId="0" borderId="0" xfId="0" applyFont="1" applyAlignment="1">
      <alignment horizontal="left"/>
    </xf>
    <xf numFmtId="0" fontId="10" fillId="0" borderId="0" xfId="1" applyFont="1" applyAlignment="1">
      <alignment horizontal="center"/>
    </xf>
    <xf numFmtId="0" fontId="9" fillId="0" borderId="0" xfId="0" applyFont="1" applyAlignment="1">
      <alignment horizontal="center"/>
    </xf>
    <xf numFmtId="0" fontId="10" fillId="0" borderId="0" xfId="1" applyFont="1" applyAlignment="1">
      <alignment horizontal="left" vertical="center" wrapText="1"/>
    </xf>
    <xf numFmtId="0" fontId="10" fillId="0" borderId="0" xfId="1" applyFont="1"/>
    <xf numFmtId="0" fontId="10" fillId="0" borderId="0" xfId="0" applyFont="1"/>
    <xf numFmtId="0" fontId="9" fillId="0" borderId="0" xfId="1" applyFont="1" applyAlignment="1">
      <alignment horizontal="center"/>
    </xf>
    <xf numFmtId="0" fontId="10" fillId="9" borderId="34" xfId="0" applyFont="1" applyFill="1" applyBorder="1" applyAlignment="1">
      <alignment horizontal="center" vertical="center"/>
    </xf>
    <xf numFmtId="0" fontId="10" fillId="9" borderId="14" xfId="0" applyFont="1" applyFill="1" applyBorder="1" applyAlignment="1">
      <alignment horizontal="center" vertical="center"/>
    </xf>
    <xf numFmtId="0" fontId="10" fillId="9" borderId="15" xfId="0" applyFont="1" applyFill="1" applyBorder="1" applyAlignment="1">
      <alignment horizontal="center" vertical="center"/>
    </xf>
    <xf numFmtId="0" fontId="9" fillId="5" borderId="20" xfId="0" applyFont="1" applyFill="1" applyBorder="1"/>
    <xf numFmtId="0" fontId="9" fillId="0" borderId="33" xfId="0" applyFont="1" applyBorder="1" applyAlignment="1">
      <alignment horizontal="left" vertical="center" wrapText="1"/>
    </xf>
    <xf numFmtId="0" fontId="10" fillId="0" borderId="27" xfId="0" applyFont="1" applyBorder="1" applyAlignment="1">
      <alignment horizontal="center" vertical="center"/>
    </xf>
    <xf numFmtId="0" fontId="10" fillId="0" borderId="27" xfId="0" applyFont="1" applyBorder="1" applyProtection="1">
      <protection locked="0"/>
    </xf>
    <xf numFmtId="0" fontId="10" fillId="0" borderId="16" xfId="0" applyFont="1" applyBorder="1" applyAlignment="1" applyProtection="1">
      <alignment horizontal="center" vertical="center"/>
      <protection locked="0"/>
    </xf>
    <xf numFmtId="0" fontId="9" fillId="0" borderId="16" xfId="0" quotePrefix="1" applyFont="1" applyBorder="1" applyAlignment="1" applyProtection="1">
      <alignment horizontal="center" vertical="center"/>
      <protection locked="0"/>
    </xf>
    <xf numFmtId="0" fontId="10" fillId="0" borderId="0" xfId="0" applyFont="1" applyAlignment="1">
      <alignment horizontal="left" vertical="center" wrapText="1"/>
    </xf>
    <xf numFmtId="0" fontId="9" fillId="0" borderId="0" xfId="0" applyFont="1" applyAlignment="1">
      <alignment horizontal="center" vertical="center"/>
    </xf>
    <xf numFmtId="0" fontId="9" fillId="0" borderId="0" xfId="0" quotePrefix="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38" xfId="0" applyFont="1" applyBorder="1"/>
    <xf numFmtId="0" fontId="10" fillId="0" borderId="0" xfId="0" applyFont="1" applyAlignment="1">
      <alignment vertical="top" wrapText="1"/>
    </xf>
    <xf numFmtId="0" fontId="10" fillId="0" borderId="0" xfId="0" applyFont="1" applyAlignment="1">
      <alignment vertical="center"/>
    </xf>
    <xf numFmtId="0" fontId="10" fillId="0" borderId="0" xfId="0" quotePrefix="1" applyFont="1" applyAlignment="1">
      <alignment horizontal="center" vertical="center"/>
    </xf>
    <xf numFmtId="0" fontId="10" fillId="0" borderId="0" xfId="0" applyFont="1" applyAlignment="1">
      <alignment horizontal="center"/>
    </xf>
    <xf numFmtId="0" fontId="5" fillId="0" borderId="0" xfId="0" applyFont="1" applyAlignment="1">
      <alignment horizontal="left" vertical="top"/>
    </xf>
    <xf numFmtId="0" fontId="5" fillId="0" borderId="0" xfId="0" quotePrefix="1" applyFont="1" applyAlignment="1">
      <alignment horizontal="center"/>
    </xf>
    <xf numFmtId="0" fontId="13" fillId="0" borderId="52" xfId="0" applyFont="1" applyBorder="1" applyAlignment="1">
      <alignment horizontal="center" vertical="center" textRotation="90"/>
    </xf>
    <xf numFmtId="0" fontId="10" fillId="0" borderId="1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0" borderId="36" xfId="0" applyFont="1" applyBorder="1"/>
    <xf numFmtId="0" fontId="13" fillId="0" borderId="54" xfId="0" applyFont="1" applyBorder="1" applyAlignment="1">
      <alignment horizontal="center" vertical="center" textRotation="90"/>
    </xf>
    <xf numFmtId="0" fontId="9" fillId="0" borderId="24" xfId="0" applyFont="1" applyBorder="1" applyAlignment="1">
      <alignment horizontal="left" vertical="center" wrapText="1"/>
    </xf>
    <xf numFmtId="0" fontId="9" fillId="0" borderId="0" xfId="0" applyFont="1" applyAlignment="1">
      <alignment horizontal="left" vertical="center" wrapText="1"/>
    </xf>
    <xf numFmtId="0" fontId="9" fillId="0" borderId="35" xfId="0" applyFont="1" applyBorder="1" applyAlignment="1">
      <alignment horizontal="left" vertical="center" wrapText="1"/>
    </xf>
    <xf numFmtId="0" fontId="9" fillId="0" borderId="3" xfId="0" applyFont="1" applyBorder="1" applyAlignment="1">
      <alignment horizontal="left" vertical="center" wrapText="1"/>
    </xf>
    <xf numFmtId="0" fontId="9" fillId="6" borderId="49"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50" xfId="0" applyFont="1" applyFill="1" applyBorder="1" applyAlignment="1">
      <alignment horizontal="left" vertical="center" wrapText="1"/>
    </xf>
    <xf numFmtId="0" fontId="9" fillId="0" borderId="17"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9" fillId="0" borderId="44" xfId="0" applyFont="1" applyBorder="1" applyAlignment="1" applyProtection="1">
      <alignment horizontal="left"/>
      <protection locked="0"/>
    </xf>
    <xf numFmtId="0" fontId="12" fillId="2" borderId="0" xfId="2" applyFont="1" applyBorder="1" applyAlignment="1" applyProtection="1">
      <alignment horizontal="left" vertical="center" wrapText="1"/>
    </xf>
    <xf numFmtId="0" fontId="10" fillId="6" borderId="21"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0" borderId="0" xfId="1" applyFont="1" applyAlignment="1">
      <alignment horizontal="center"/>
    </xf>
    <xf numFmtId="0" fontId="10" fillId="0" borderId="36" xfId="1" applyFont="1" applyBorder="1" applyAlignment="1">
      <alignment horizontal="center"/>
    </xf>
    <xf numFmtId="0" fontId="10" fillId="14" borderId="0" xfId="1" applyFont="1" applyFill="1" applyAlignment="1" applyProtection="1">
      <alignment horizontal="left"/>
      <protection locked="0"/>
    </xf>
    <xf numFmtId="0" fontId="10" fillId="14" borderId="36" xfId="1" applyFont="1" applyFill="1" applyBorder="1" applyAlignment="1" applyProtection="1">
      <alignment horizontal="left"/>
      <protection locked="0"/>
    </xf>
    <xf numFmtId="0" fontId="10" fillId="7" borderId="0" xfId="1" applyFont="1" applyFill="1" applyAlignment="1" applyProtection="1">
      <alignment horizontal="left"/>
      <protection locked="0"/>
    </xf>
    <xf numFmtId="0" fontId="10" fillId="7" borderId="36" xfId="1" applyFont="1" applyFill="1" applyBorder="1" applyAlignment="1" applyProtection="1">
      <alignment horizontal="left"/>
      <protection locked="0"/>
    </xf>
    <xf numFmtId="0" fontId="9" fillId="7" borderId="0" xfId="0" applyFont="1" applyFill="1" applyAlignment="1" applyProtection="1">
      <alignment horizontal="left"/>
      <protection locked="0"/>
    </xf>
    <xf numFmtId="0" fontId="9" fillId="7" borderId="36" xfId="0" applyFont="1" applyFill="1" applyBorder="1" applyAlignment="1" applyProtection="1">
      <alignment horizontal="left"/>
      <protection locked="0"/>
    </xf>
    <xf numFmtId="0" fontId="15" fillId="0" borderId="0" xfId="0" applyFont="1" applyProtection="1">
      <protection locked="0"/>
    </xf>
    <xf numFmtId="0" fontId="10" fillId="0" borderId="38" xfId="1" applyFont="1" applyBorder="1" applyAlignment="1">
      <alignment horizontal="left"/>
    </xf>
    <xf numFmtId="0" fontId="9" fillId="7" borderId="0" xfId="1" applyFont="1" applyFill="1" applyAlignment="1" applyProtection="1">
      <alignment horizontal="left"/>
      <protection locked="0"/>
    </xf>
    <xf numFmtId="0" fontId="9" fillId="7" borderId="36" xfId="1" applyFont="1" applyFill="1" applyBorder="1" applyAlignment="1" applyProtection="1">
      <alignment horizontal="left"/>
      <protection locked="0"/>
    </xf>
    <xf numFmtId="0" fontId="10" fillId="0" borderId="0" xfId="1" applyFont="1" applyAlignment="1">
      <alignment horizontal="left" wrapText="1"/>
    </xf>
    <xf numFmtId="0" fontId="10" fillId="0" borderId="36" xfId="1" applyFont="1" applyBorder="1" applyAlignment="1">
      <alignment horizontal="left"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3" xfId="0" applyFont="1" applyBorder="1" applyAlignment="1">
      <alignment horizontal="left" vertical="center" wrapText="1"/>
    </xf>
    <xf numFmtId="0" fontId="10" fillId="0" borderId="11" xfId="0" applyFont="1" applyBorder="1" applyAlignment="1">
      <alignment horizontal="left" vertical="center" wrapText="1"/>
    </xf>
    <xf numFmtId="0" fontId="10" fillId="0" borderId="41" xfId="0" applyFont="1" applyBorder="1" applyAlignment="1">
      <alignment horizontal="left"/>
    </xf>
    <xf numFmtId="0" fontId="10" fillId="0" borderId="39" xfId="0" applyFont="1" applyBorder="1" applyAlignment="1">
      <alignment horizontal="left"/>
    </xf>
    <xf numFmtId="0" fontId="9" fillId="0" borderId="22" xfId="0" applyFont="1" applyBorder="1" applyAlignment="1">
      <alignment horizontal="left"/>
    </xf>
    <xf numFmtId="0" fontId="9" fillId="0" borderId="46" xfId="0" applyFont="1" applyBorder="1" applyAlignment="1">
      <alignment horizontal="left"/>
    </xf>
    <xf numFmtId="0" fontId="9" fillId="0" borderId="41" xfId="0" applyFont="1" applyBorder="1" applyAlignment="1">
      <alignment horizontal="left"/>
    </xf>
    <xf numFmtId="0" fontId="9" fillId="0" borderId="39" xfId="0" applyFont="1" applyBorder="1" applyAlignment="1">
      <alignment horizontal="left"/>
    </xf>
    <xf numFmtId="0" fontId="14" fillId="0" borderId="41" xfId="0" applyFont="1" applyBorder="1" applyAlignment="1">
      <alignment horizontal="left"/>
    </xf>
    <xf numFmtId="0" fontId="10" fillId="8" borderId="28" xfId="0" applyFont="1" applyFill="1" applyBorder="1" applyAlignment="1">
      <alignment horizontal="center" vertical="center"/>
    </xf>
    <xf numFmtId="0" fontId="10" fillId="8" borderId="39" xfId="0" applyFont="1" applyFill="1" applyBorder="1" applyAlignment="1">
      <alignment horizontal="center" vertical="center"/>
    </xf>
    <xf numFmtId="0" fontId="9" fillId="0" borderId="2" xfId="0" applyFont="1" applyBorder="1" applyAlignment="1" applyProtection="1">
      <alignment horizontal="left"/>
      <protection locked="0"/>
    </xf>
    <xf numFmtId="0" fontId="9" fillId="0" borderId="42" xfId="0" applyFont="1" applyBorder="1" applyAlignment="1" applyProtection="1">
      <alignment horizontal="left"/>
      <protection locked="0"/>
    </xf>
    <xf numFmtId="0" fontId="9" fillId="0" borderId="43"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0" xfId="0" applyFont="1" applyAlignment="1" applyProtection="1">
      <alignment horizontal="left"/>
      <protection locked="0"/>
    </xf>
    <xf numFmtId="0" fontId="9" fillId="0" borderId="35" xfId="0" applyFont="1" applyBorder="1" applyAlignment="1" applyProtection="1">
      <alignment horizontal="left"/>
      <protection locked="0"/>
    </xf>
    <xf numFmtId="0" fontId="9" fillId="0" borderId="0" xfId="0" applyFont="1" applyAlignment="1" applyProtection="1">
      <alignment horizontal="center"/>
      <protection locked="0"/>
    </xf>
    <xf numFmtId="0" fontId="9" fillId="0" borderId="36" xfId="0" applyFont="1" applyBorder="1" applyAlignment="1" applyProtection="1">
      <alignment horizontal="center"/>
      <protection locked="0"/>
    </xf>
    <xf numFmtId="0" fontId="10" fillId="0" borderId="2"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3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8" xfId="0" applyFont="1" applyBorder="1" applyAlignment="1">
      <alignment horizontal="left"/>
    </xf>
    <xf numFmtId="0" fontId="9" fillId="0" borderId="13" xfId="0" applyFont="1" applyBorder="1" applyAlignment="1">
      <alignment horizontal="center" vertical="center"/>
    </xf>
    <xf numFmtId="0" fontId="9" fillId="0" borderId="47"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0" xfId="0" applyFont="1" applyAlignment="1">
      <alignment horizontal="center"/>
    </xf>
    <xf numFmtId="0" fontId="9" fillId="0" borderId="36" xfId="0" applyFont="1" applyBorder="1" applyAlignment="1">
      <alignment horizontal="center"/>
    </xf>
    <xf numFmtId="0" fontId="10" fillId="7" borderId="39" xfId="0" applyFont="1" applyFill="1" applyBorder="1" applyAlignment="1" applyProtection="1">
      <alignment horizontal="left"/>
      <protection locked="0"/>
    </xf>
    <xf numFmtId="0" fontId="10" fillId="7" borderId="45" xfId="0" applyFont="1" applyFill="1" applyBorder="1" applyAlignment="1" applyProtection="1">
      <alignment horizontal="left"/>
      <protection locked="0"/>
    </xf>
    <xf numFmtId="0" fontId="9" fillId="0" borderId="23" xfId="0" applyFont="1" applyBorder="1" applyAlignment="1">
      <alignment horizontal="left"/>
    </xf>
    <xf numFmtId="17" fontId="9" fillId="0" borderId="39" xfId="0" applyNumberFormat="1"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10" fillId="0" borderId="40" xfId="0" applyFont="1" applyBorder="1" applyAlignment="1">
      <alignment horizontal="left"/>
    </xf>
    <xf numFmtId="0" fontId="9" fillId="0" borderId="28" xfId="0" applyFont="1" applyBorder="1" applyAlignment="1">
      <alignment horizontal="center" vertical="center"/>
    </xf>
    <xf numFmtId="0" fontId="9" fillId="0" borderId="45" xfId="0" applyFont="1" applyBorder="1" applyAlignment="1">
      <alignment horizontal="center" vertical="center"/>
    </xf>
    <xf numFmtId="0" fontId="10" fillId="4" borderId="49" xfId="0" applyFont="1" applyFill="1" applyBorder="1" applyAlignment="1">
      <alignment vertical="center" wrapText="1"/>
    </xf>
    <xf numFmtId="0" fontId="10" fillId="4" borderId="51" xfId="0" applyFont="1" applyFill="1" applyBorder="1" applyAlignment="1">
      <alignment vertical="center" wrapText="1"/>
    </xf>
    <xf numFmtId="0" fontId="10" fillId="4" borderId="24" xfId="0" applyFont="1" applyFill="1" applyBorder="1" applyAlignment="1">
      <alignment vertical="center" wrapText="1"/>
    </xf>
    <xf numFmtId="0" fontId="10" fillId="4" borderId="25" xfId="0" applyFont="1" applyFill="1" applyBorder="1" applyAlignment="1">
      <alignment vertical="center" wrapText="1"/>
    </xf>
    <xf numFmtId="0" fontId="10" fillId="4" borderId="3" xfId="0" applyFont="1" applyFill="1" applyBorder="1" applyAlignment="1">
      <alignment vertical="center" wrapText="1"/>
    </xf>
    <xf numFmtId="0" fontId="10" fillId="4" borderId="11" xfId="0" applyFont="1" applyFill="1" applyBorder="1" applyAlignment="1">
      <alignment vertical="center" wrapText="1"/>
    </xf>
    <xf numFmtId="0" fontId="10" fillId="4" borderId="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29" xfId="0" applyFont="1" applyFill="1" applyBorder="1" applyAlignment="1">
      <alignment horizontal="center" vertical="center"/>
    </xf>
    <xf numFmtId="0" fontId="10" fillId="5" borderId="2"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9" fillId="5" borderId="30" xfId="0" quotePrefix="1" applyFont="1" applyFill="1" applyBorder="1" applyAlignment="1">
      <alignment horizontal="center" vertical="center"/>
    </xf>
    <xf numFmtId="0" fontId="9" fillId="5" borderId="16" xfId="0" quotePrefix="1" applyFont="1" applyFill="1" applyBorder="1" applyAlignment="1">
      <alignment horizontal="center" vertical="center"/>
    </xf>
    <xf numFmtId="0" fontId="9" fillId="10" borderId="10" xfId="0" applyFont="1" applyFill="1" applyBorder="1" applyAlignment="1" applyProtection="1">
      <alignment horizontal="center" vertical="center"/>
      <protection locked="0"/>
    </xf>
    <xf numFmtId="0" fontId="9" fillId="10" borderId="29" xfId="0" applyFont="1" applyFill="1" applyBorder="1" applyAlignment="1" applyProtection="1">
      <alignment horizontal="center" vertical="center"/>
      <protection locked="0"/>
    </xf>
    <xf numFmtId="0" fontId="11" fillId="5" borderId="7" xfId="0" quotePrefix="1" applyFont="1" applyFill="1" applyBorder="1" applyAlignment="1">
      <alignment horizontal="center" vertical="center"/>
    </xf>
    <xf numFmtId="0" fontId="11" fillId="5" borderId="12" xfId="0" quotePrefix="1" applyFont="1" applyFill="1" applyBorder="1" applyAlignment="1">
      <alignment horizontal="center" vertical="center"/>
    </xf>
    <xf numFmtId="0" fontId="9" fillId="0" borderId="30" xfId="0" quotePrefix="1" applyFont="1" applyBorder="1" applyAlignment="1">
      <alignment horizontal="center" vertical="center"/>
    </xf>
    <xf numFmtId="0" fontId="9" fillId="0" borderId="12" xfId="0" quotePrefix="1" applyFont="1" applyBorder="1" applyAlignment="1">
      <alignment horizontal="center"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5" borderId="7"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49" xfId="0" applyFont="1" applyFill="1" applyBorder="1" applyAlignment="1">
      <alignment vertical="center" wrapText="1"/>
    </xf>
    <xf numFmtId="0" fontId="10" fillId="5" borderId="51" xfId="0" applyFont="1" applyFill="1" applyBorder="1" applyAlignment="1">
      <alignment vertical="center" wrapText="1"/>
    </xf>
    <xf numFmtId="0" fontId="10" fillId="5" borderId="3" xfId="0" applyFont="1" applyFill="1" applyBorder="1" applyAlignment="1">
      <alignment vertical="center" wrapText="1"/>
    </xf>
    <xf numFmtId="0" fontId="10" fillId="5" borderId="11" xfId="0" applyFont="1" applyFill="1" applyBorder="1" applyAlignment="1">
      <alignment vertical="center" wrapText="1"/>
    </xf>
    <xf numFmtId="0" fontId="9" fillId="0" borderId="16" xfId="0" quotePrefix="1" applyFont="1" applyBorder="1" applyAlignment="1">
      <alignment horizontal="center"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5" borderId="24" xfId="0" applyFont="1" applyFill="1" applyBorder="1" applyAlignment="1">
      <alignment horizontal="left" vertical="center" wrapText="1"/>
    </xf>
    <xf numFmtId="0" fontId="10" fillId="5" borderId="25" xfId="0" applyFont="1" applyFill="1" applyBorder="1" applyAlignment="1">
      <alignment horizontal="left" vertical="center" wrapText="1"/>
    </xf>
    <xf numFmtId="0" fontId="9" fillId="7" borderId="0" xfId="0" applyFont="1" applyFill="1" applyAlignment="1" applyProtection="1">
      <alignment horizontal="left" vertical="center" wrapText="1"/>
      <protection locked="0"/>
    </xf>
    <xf numFmtId="0" fontId="9" fillId="7" borderId="35" xfId="0" applyFont="1" applyFill="1" applyBorder="1" applyAlignment="1" applyProtection="1">
      <alignment horizontal="left" vertical="center" wrapText="1"/>
      <protection locked="0"/>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15" fontId="9" fillId="0" borderId="53" xfId="0" quotePrefix="1" applyNumberFormat="1" applyFont="1" applyBorder="1" applyAlignment="1" applyProtection="1">
      <alignment horizontal="center" vertical="center"/>
      <protection locked="0"/>
    </xf>
    <xf numFmtId="0" fontId="9" fillId="0" borderId="42" xfId="0" quotePrefix="1" applyFont="1" applyBorder="1" applyAlignment="1" applyProtection="1">
      <alignment horizontal="center" vertical="center"/>
      <protection locked="0"/>
    </xf>
    <xf numFmtId="0" fontId="9" fillId="0" borderId="43" xfId="0" quotePrefix="1" applyFont="1" applyBorder="1" applyAlignment="1" applyProtection="1">
      <alignment horizontal="center" vertical="center"/>
      <protection locked="0"/>
    </xf>
    <xf numFmtId="0" fontId="9" fillId="0" borderId="37" xfId="0" quotePrefix="1" applyFont="1" applyBorder="1" applyAlignment="1" applyProtection="1">
      <alignment horizontal="center" vertical="center"/>
      <protection locked="0"/>
    </xf>
    <xf numFmtId="0" fontId="9" fillId="0" borderId="36" xfId="0" quotePrefix="1" applyFont="1" applyBorder="1" applyAlignment="1" applyProtection="1">
      <alignment horizontal="center" vertical="center"/>
      <protection locked="0"/>
    </xf>
    <xf numFmtId="0" fontId="9" fillId="0" borderId="44" xfId="0" quotePrefix="1" applyFont="1" applyBorder="1" applyAlignment="1" applyProtection="1">
      <alignment horizontal="center" vertical="center"/>
      <protection locked="0"/>
    </xf>
    <xf numFmtId="0" fontId="10" fillId="5" borderId="30" xfId="0" applyFont="1" applyFill="1" applyBorder="1" applyAlignment="1">
      <alignment horizontal="center" vertical="center"/>
    </xf>
    <xf numFmtId="0" fontId="10" fillId="5" borderId="16" xfId="0" applyFont="1" applyFill="1" applyBorder="1" applyAlignment="1">
      <alignment horizontal="center" vertical="center"/>
    </xf>
    <xf numFmtId="0" fontId="10" fillId="0" borderId="49" xfId="0" applyFont="1" applyBorder="1" applyAlignment="1">
      <alignment horizontal="left" vertical="center" wrapText="1"/>
    </xf>
    <xf numFmtId="0" fontId="10" fillId="0" borderId="51" xfId="0" applyFont="1" applyBorder="1" applyAlignment="1">
      <alignment horizontal="left" vertical="center" wrapText="1"/>
    </xf>
    <xf numFmtId="0" fontId="9" fillId="0" borderId="48" xfId="0" quotePrefix="1" applyFont="1" applyBorder="1" applyAlignment="1" applyProtection="1">
      <alignment horizontal="center" vertical="center"/>
      <protection locked="0"/>
    </xf>
    <xf numFmtId="0" fontId="9" fillId="0" borderId="38" xfId="0" quotePrefix="1" applyFont="1" applyBorder="1" applyAlignment="1" applyProtection="1">
      <alignment horizontal="center" vertical="center"/>
      <protection locked="0"/>
    </xf>
    <xf numFmtId="0" fontId="9" fillId="0" borderId="50" xfId="0" quotePrefix="1" applyFont="1" applyBorder="1" applyAlignment="1" applyProtection="1">
      <alignment horizontal="center" vertical="center"/>
      <protection locked="0"/>
    </xf>
    <xf numFmtId="0" fontId="10" fillId="8" borderId="24"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5" xfId="0" applyFont="1" applyFill="1" applyBorder="1" applyAlignment="1">
      <alignment horizontal="center" vertical="center" wrapText="1"/>
    </xf>
    <xf numFmtId="0" fontId="10" fillId="0" borderId="24" xfId="0" applyFont="1" applyBorder="1" applyAlignment="1">
      <alignment horizontal="left" vertical="center" wrapText="1"/>
    </xf>
    <xf numFmtId="0" fontId="9" fillId="0" borderId="0" xfId="0" applyFont="1" applyAlignment="1">
      <alignment horizontal="left" vertical="center" wrapText="1"/>
    </xf>
    <xf numFmtId="0" fontId="9" fillId="0" borderId="24" xfId="0" applyFont="1" applyBorder="1" applyAlignment="1">
      <alignment horizontal="left" vertical="center" wrapText="1"/>
    </xf>
    <xf numFmtId="0" fontId="9" fillId="0" borderId="14" xfId="0" quotePrefix="1"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5" borderId="30" xfId="0" applyFont="1" applyFill="1" applyBorder="1" applyAlignment="1">
      <alignment horizontal="center" wrapText="1"/>
    </xf>
    <xf numFmtId="0" fontId="10" fillId="5" borderId="12" xfId="0" applyFont="1" applyFill="1" applyBorder="1" applyAlignment="1">
      <alignment horizontal="center" wrapText="1"/>
    </xf>
    <xf numFmtId="0" fontId="9" fillId="7" borderId="4" xfId="0" applyFont="1" applyFill="1" applyBorder="1" applyAlignment="1" applyProtection="1">
      <alignment horizontal="left" vertical="center" wrapText="1"/>
      <protection locked="0"/>
    </xf>
    <xf numFmtId="0" fontId="9" fillId="7" borderId="5" xfId="0" applyFont="1" applyFill="1" applyBorder="1" applyAlignment="1" applyProtection="1">
      <alignment horizontal="left" vertical="center" wrapText="1"/>
      <protection locked="0"/>
    </xf>
    <xf numFmtId="0" fontId="9" fillId="5" borderId="7" xfId="0" quotePrefix="1" applyFont="1" applyFill="1" applyBorder="1" applyAlignment="1">
      <alignment horizontal="center" vertical="center"/>
    </xf>
    <xf numFmtId="0" fontId="9" fillId="5" borderId="12" xfId="0" quotePrefix="1" applyFont="1" applyFill="1" applyBorder="1" applyAlignment="1">
      <alignment horizontal="center" vertical="center"/>
    </xf>
    <xf numFmtId="0" fontId="9" fillId="14" borderId="0" xfId="0" applyFont="1" applyFill="1" applyAlignment="1">
      <alignment horizontal="left" vertical="center" wrapText="1"/>
    </xf>
    <xf numFmtId="0" fontId="9" fillId="14" borderId="35" xfId="0" applyFont="1" applyFill="1" applyBorder="1" applyAlignment="1">
      <alignment horizontal="left" vertical="center" wrapText="1"/>
    </xf>
    <xf numFmtId="0" fontId="10" fillId="13" borderId="2" xfId="0" applyFont="1" applyFill="1" applyBorder="1" applyAlignment="1">
      <alignment horizontal="left" vertical="center" wrapText="1"/>
    </xf>
    <xf numFmtId="0" fontId="10" fillId="13" borderId="42" xfId="0" applyFont="1" applyFill="1" applyBorder="1" applyAlignment="1">
      <alignment horizontal="left" vertical="center" wrapText="1"/>
    </xf>
    <xf numFmtId="0" fontId="10" fillId="13" borderId="43" xfId="0" applyFont="1" applyFill="1" applyBorder="1" applyAlignment="1">
      <alignment horizontal="left" vertical="center" wrapText="1"/>
    </xf>
    <xf numFmtId="0" fontId="10" fillId="0" borderId="24"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5" borderId="3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9" fillId="5" borderId="19" xfId="0" quotePrefix="1" applyFont="1" applyFill="1" applyBorder="1" applyAlignment="1">
      <alignment horizontal="center" vertical="center"/>
    </xf>
    <xf numFmtId="0" fontId="9" fillId="12" borderId="24" xfId="0" applyFont="1" applyFill="1" applyBorder="1" applyAlignment="1">
      <alignment horizontal="center" vertical="center" wrapText="1"/>
    </xf>
    <xf numFmtId="0" fontId="9" fillId="12" borderId="0" xfId="0" applyFont="1" applyFill="1" applyAlignment="1">
      <alignment horizontal="center" vertical="center" wrapText="1"/>
    </xf>
    <xf numFmtId="0" fontId="9" fillId="12" borderId="35" xfId="0" applyFont="1" applyFill="1" applyBorder="1" applyAlignment="1">
      <alignment horizontal="center" vertical="center" wrapText="1"/>
    </xf>
  </cellXfs>
  <cellStyles count="4">
    <cellStyle name="Good 2" xfId="2" xr:uid="{00000000-0005-0000-0000-000000000000}"/>
    <cellStyle name="Linked Cell 2" xfId="3" xr:uid="{00000000-0005-0000-0000-000001000000}"/>
    <cellStyle name="Normal" xfId="0" builtinId="0"/>
    <cellStyle name="Normal 2" xfId="1" xr:uid="{00000000-0005-0000-0000-000003000000}"/>
  </cellStyles>
  <dxfs count="2">
    <dxf>
      <fill>
        <patternFill>
          <bgColor rgb="FFFFFFE3"/>
        </patternFill>
      </fill>
    </dxf>
    <dxf>
      <fill>
        <patternFill>
          <bgColor rgb="FFFFFFE3"/>
        </patternFill>
      </fill>
    </dxf>
  </dxfs>
  <tableStyles count="0" defaultTableStyle="TableStyleMedium2" defaultPivotStyle="PivotStyleLight16"/>
  <colors>
    <mruColors>
      <color rgb="FFFFFF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9"/>
  <sheetViews>
    <sheetView tabSelected="1" view="pageLayout" topLeftCell="D1" zoomScaleNormal="70" workbookViewId="0">
      <selection activeCell="H18" sqref="H18"/>
    </sheetView>
  </sheetViews>
  <sheetFormatPr defaultRowHeight="22.5" customHeight="1" x14ac:dyDescent="0.2"/>
  <cols>
    <col min="1" max="1" width="9" style="2"/>
    <col min="2" max="2" width="1.25" style="2" customWidth="1"/>
    <col min="3" max="3" width="1.875" style="2" customWidth="1"/>
    <col min="4" max="4" width="12.625" style="2" customWidth="1"/>
    <col min="5" max="5" width="0.125" style="2" customWidth="1"/>
    <col min="6" max="6" width="29.125" style="2" customWidth="1"/>
    <col min="7" max="7" width="6.625" style="2" customWidth="1"/>
    <col min="8" max="8" width="9.625" style="2" customWidth="1"/>
    <col min="9" max="9" width="8" style="2" customWidth="1"/>
    <col min="10" max="10" width="7" style="2" customWidth="1"/>
    <col min="11" max="11" width="3.75" style="2" customWidth="1"/>
    <col min="12" max="12" width="5.75" style="2" customWidth="1"/>
    <col min="13" max="13" width="7.625" style="2" customWidth="1"/>
    <col min="14" max="14" width="7.5" style="2" customWidth="1"/>
    <col min="15" max="15" width="5.5" style="2" customWidth="1"/>
    <col min="16" max="16" width="24.375" style="2" customWidth="1"/>
    <col min="17" max="17" width="10.625" style="2" customWidth="1"/>
    <col min="18" max="18" width="1.5" style="2" customWidth="1"/>
    <col min="19" max="25" width="9" style="2" hidden="1" customWidth="1"/>
    <col min="26" max="16384" width="9" style="2"/>
  </cols>
  <sheetData>
    <row r="1" spans="1:28" ht="18.75" customHeight="1" x14ac:dyDescent="0.2">
      <c r="A1" s="21"/>
      <c r="B1" s="81" t="s">
        <v>52</v>
      </c>
      <c r="C1" s="81"/>
      <c r="D1" s="81"/>
      <c r="E1" s="81"/>
      <c r="F1" s="81"/>
      <c r="G1" s="81"/>
      <c r="H1" s="81"/>
      <c r="I1" s="81"/>
      <c r="J1" s="81"/>
      <c r="K1" s="81"/>
      <c r="L1" s="81"/>
      <c r="M1" s="81"/>
      <c r="N1" s="81"/>
      <c r="O1" s="81"/>
      <c r="P1" s="81"/>
      <c r="Q1" s="81"/>
      <c r="R1" s="81"/>
    </row>
    <row r="2" spans="1:28" ht="20.25" customHeight="1" x14ac:dyDescent="0.2">
      <c r="A2" s="21"/>
      <c r="B2" s="81"/>
      <c r="C2" s="81"/>
      <c r="D2" s="81"/>
      <c r="E2" s="81"/>
      <c r="F2" s="81"/>
      <c r="G2" s="81"/>
      <c r="H2" s="81"/>
      <c r="I2" s="81"/>
      <c r="J2" s="81"/>
      <c r="K2" s="81"/>
      <c r="L2" s="81"/>
      <c r="M2" s="81"/>
      <c r="N2" s="81"/>
      <c r="O2" s="81"/>
      <c r="P2" s="81"/>
      <c r="Q2" s="81"/>
      <c r="R2" s="81"/>
    </row>
    <row r="3" spans="1:28" ht="12.75" customHeight="1" x14ac:dyDescent="0.25">
      <c r="A3" s="21"/>
      <c r="B3" s="81"/>
      <c r="C3" s="81"/>
      <c r="D3" s="81"/>
      <c r="E3" s="81"/>
      <c r="F3" s="81"/>
      <c r="G3" s="81"/>
      <c r="H3" s="81"/>
      <c r="I3" s="81"/>
      <c r="J3" s="81"/>
      <c r="K3" s="81"/>
      <c r="L3" s="81"/>
      <c r="M3" s="81"/>
      <c r="N3" s="81"/>
      <c r="O3" s="81"/>
      <c r="P3" s="81"/>
      <c r="Q3" s="81"/>
      <c r="R3" s="81"/>
      <c r="S3" s="3"/>
      <c r="T3" s="3"/>
      <c r="U3" s="3"/>
      <c r="V3" s="3"/>
      <c r="W3" s="3"/>
      <c r="X3" s="3"/>
      <c r="AB3"/>
    </row>
    <row r="4" spans="1:28" ht="22.5" customHeight="1" x14ac:dyDescent="0.25">
      <c r="A4" s="21"/>
      <c r="B4" s="81" t="s">
        <v>0</v>
      </c>
      <c r="C4" s="81"/>
      <c r="D4" s="81"/>
      <c r="E4" s="81"/>
      <c r="F4" s="81"/>
      <c r="G4" s="81"/>
      <c r="H4" s="81"/>
      <c r="I4" s="81"/>
      <c r="J4" s="81"/>
      <c r="K4" s="81"/>
      <c r="L4" s="81"/>
      <c r="M4" s="81"/>
      <c r="N4" s="81"/>
      <c r="O4" s="81"/>
      <c r="P4" s="81"/>
      <c r="Q4" s="81"/>
      <c r="R4" s="81"/>
      <c r="S4" s="18"/>
      <c r="T4" s="6"/>
      <c r="U4" s="6"/>
      <c r="V4" s="6"/>
      <c r="W4" s="4"/>
      <c r="X4" s="4"/>
      <c r="AB4"/>
    </row>
    <row r="5" spans="1:28" ht="11.25" customHeight="1" x14ac:dyDescent="0.25">
      <c r="B5" s="20"/>
      <c r="C5" s="20"/>
      <c r="D5" s="20"/>
      <c r="E5" s="20"/>
      <c r="F5" s="20"/>
      <c r="G5" s="20"/>
      <c r="H5" s="20"/>
      <c r="I5" s="20"/>
      <c r="J5" s="20"/>
      <c r="K5" s="20"/>
      <c r="L5" s="20"/>
      <c r="M5" s="20"/>
      <c r="N5" s="20"/>
      <c r="O5" s="20"/>
      <c r="P5" s="20"/>
      <c r="Q5" s="20"/>
      <c r="R5" s="20"/>
      <c r="W5" s="4"/>
      <c r="X5" s="4"/>
      <c r="AB5"/>
    </row>
    <row r="6" spans="1:28" ht="17.25" customHeight="1" x14ac:dyDescent="0.25">
      <c r="B6" s="20"/>
      <c r="C6" s="33"/>
      <c r="D6" s="33"/>
      <c r="E6" s="33"/>
      <c r="F6" s="33"/>
      <c r="G6" s="33"/>
      <c r="H6" s="33"/>
      <c r="I6" s="33"/>
      <c r="J6" s="33"/>
      <c r="K6" s="33"/>
      <c r="L6" s="33"/>
      <c r="M6" s="33"/>
      <c r="N6" s="33"/>
      <c r="O6" s="33"/>
      <c r="P6" s="33"/>
      <c r="Q6" s="33"/>
      <c r="R6" s="20"/>
      <c r="W6" s="4"/>
      <c r="X6" s="4"/>
      <c r="AB6"/>
    </row>
    <row r="7" spans="1:28" ht="17.25" customHeight="1" x14ac:dyDescent="0.25">
      <c r="B7" s="20"/>
      <c r="C7" s="33"/>
      <c r="D7" s="98"/>
      <c r="E7" s="98"/>
      <c r="F7" s="98"/>
      <c r="G7" s="98"/>
      <c r="H7" s="98"/>
      <c r="I7" s="38"/>
      <c r="J7" s="98"/>
      <c r="K7" s="98"/>
      <c r="L7" s="98"/>
      <c r="M7" s="98"/>
      <c r="N7" s="38"/>
      <c r="O7" s="88" t="s">
        <v>27</v>
      </c>
      <c r="P7" s="88"/>
      <c r="Q7" s="35"/>
      <c r="R7" s="20"/>
      <c r="W7" s="4"/>
      <c r="X7" s="4"/>
      <c r="AB7"/>
    </row>
    <row r="8" spans="1:28" ht="17.25" customHeight="1" x14ac:dyDescent="0.25">
      <c r="B8" s="20"/>
      <c r="C8" s="33"/>
      <c r="D8" s="99"/>
      <c r="E8" s="99"/>
      <c r="F8" s="99"/>
      <c r="G8" s="99"/>
      <c r="H8" s="99"/>
      <c r="I8" s="38"/>
      <c r="J8" s="99"/>
      <c r="K8" s="99"/>
      <c r="L8" s="99"/>
      <c r="M8" s="99"/>
      <c r="N8" s="38"/>
      <c r="O8" s="89"/>
      <c r="P8" s="89"/>
      <c r="Q8" s="35"/>
      <c r="R8" s="20"/>
      <c r="W8" s="4"/>
      <c r="X8" s="4"/>
      <c r="AB8"/>
    </row>
    <row r="9" spans="1:28" ht="17.25" customHeight="1" x14ac:dyDescent="0.25">
      <c r="B9" s="20"/>
      <c r="C9" s="33"/>
      <c r="D9" s="36" t="s">
        <v>14</v>
      </c>
      <c r="E9" s="36"/>
      <c r="F9" s="36"/>
      <c r="G9" s="37"/>
      <c r="H9" s="38"/>
      <c r="I9" s="38"/>
      <c r="J9" s="36" t="s">
        <v>1</v>
      </c>
      <c r="K9" s="34"/>
      <c r="L9" s="34"/>
      <c r="M9" s="38"/>
      <c r="N9" s="38"/>
      <c r="O9" s="97" t="s">
        <v>7</v>
      </c>
      <c r="P9" s="97"/>
      <c r="Q9" s="35"/>
      <c r="R9" s="20"/>
      <c r="W9" s="4"/>
      <c r="X9" s="4"/>
      <c r="AB9"/>
    </row>
    <row r="10" spans="1:28" ht="17.25" customHeight="1" x14ac:dyDescent="0.25">
      <c r="B10" s="20"/>
      <c r="C10" s="33"/>
      <c r="D10" s="38"/>
      <c r="E10" s="38"/>
      <c r="F10" s="38"/>
      <c r="G10" s="38"/>
      <c r="H10" s="38"/>
      <c r="I10" s="38"/>
      <c r="J10" s="38"/>
      <c r="K10" s="38"/>
      <c r="L10" s="38"/>
      <c r="M10" s="38"/>
      <c r="N10" s="38"/>
      <c r="O10" s="38"/>
      <c r="P10" s="38"/>
      <c r="Q10" s="39"/>
      <c r="R10" s="20"/>
      <c r="W10" s="4"/>
      <c r="X10" s="4"/>
      <c r="AB10"/>
    </row>
    <row r="11" spans="1:28" ht="17.25" customHeight="1" x14ac:dyDescent="0.2">
      <c r="B11" s="20"/>
      <c r="C11" s="33"/>
      <c r="D11" s="100" t="s">
        <v>82</v>
      </c>
      <c r="E11" s="100"/>
      <c r="F11" s="100"/>
      <c r="G11" s="100"/>
      <c r="H11" s="100"/>
      <c r="I11" s="38"/>
      <c r="J11" s="94"/>
      <c r="K11" s="94"/>
      <c r="L11" s="94"/>
      <c r="M11" s="94"/>
      <c r="N11" s="38"/>
      <c r="O11" s="96"/>
      <c r="P11" s="96"/>
      <c r="Q11" s="40"/>
      <c r="R11" s="20"/>
    </row>
    <row r="12" spans="1:28" ht="17.25" customHeight="1" x14ac:dyDescent="0.2">
      <c r="B12" s="20"/>
      <c r="C12" s="33"/>
      <c r="D12" s="101"/>
      <c r="E12" s="101"/>
      <c r="F12" s="101"/>
      <c r="G12" s="101"/>
      <c r="H12" s="101"/>
      <c r="I12" s="38"/>
      <c r="J12" s="95"/>
      <c r="K12" s="95"/>
      <c r="L12" s="95"/>
      <c r="M12" s="95"/>
      <c r="N12" s="38"/>
      <c r="O12" s="96"/>
      <c r="P12" s="96"/>
      <c r="Q12" s="40"/>
      <c r="R12" s="20"/>
    </row>
    <row r="13" spans="1:28" ht="17.25" customHeight="1" x14ac:dyDescent="0.2">
      <c r="B13" s="20"/>
      <c r="C13" s="33"/>
      <c r="D13" s="36" t="s">
        <v>83</v>
      </c>
      <c r="E13" s="34"/>
      <c r="F13" s="36" t="s">
        <v>81</v>
      </c>
      <c r="G13" s="41"/>
      <c r="H13" s="38"/>
      <c r="I13" s="38"/>
      <c r="J13" s="36" t="s">
        <v>2</v>
      </c>
      <c r="K13" s="36"/>
      <c r="L13" s="36"/>
      <c r="M13" s="38"/>
      <c r="N13" s="38"/>
      <c r="O13" s="36" t="s">
        <v>46</v>
      </c>
      <c r="P13" s="36"/>
      <c r="Q13" s="40"/>
      <c r="R13" s="20"/>
    </row>
    <row r="14" spans="1:28" ht="17.25" customHeight="1" x14ac:dyDescent="0.2">
      <c r="B14" s="20"/>
      <c r="C14" s="33"/>
      <c r="D14" s="38"/>
      <c r="E14" s="38"/>
      <c r="F14" s="38"/>
      <c r="G14" s="38"/>
      <c r="H14" s="38"/>
      <c r="I14" s="38"/>
      <c r="J14" s="38"/>
      <c r="K14" s="38"/>
      <c r="L14" s="38"/>
      <c r="M14" s="38"/>
      <c r="N14" s="38"/>
      <c r="O14" s="38"/>
      <c r="P14" s="38"/>
      <c r="Q14" s="39"/>
      <c r="R14" s="20"/>
    </row>
    <row r="15" spans="1:28" ht="17.25" customHeight="1" x14ac:dyDescent="0.2">
      <c r="B15" s="20"/>
      <c r="C15" s="33"/>
      <c r="D15" s="90" t="s">
        <v>85</v>
      </c>
      <c r="E15" s="90"/>
      <c r="F15" s="90"/>
      <c r="G15" s="42"/>
      <c r="H15" s="92"/>
      <c r="I15" s="92"/>
      <c r="J15" s="92"/>
      <c r="K15" s="33"/>
      <c r="L15" s="92"/>
      <c r="M15" s="92"/>
      <c r="N15" s="42"/>
      <c r="O15" s="94"/>
      <c r="P15" s="94"/>
      <c r="Q15" s="42"/>
      <c r="R15" s="20"/>
    </row>
    <row r="16" spans="1:28" ht="17.25" customHeight="1" x14ac:dyDescent="0.2">
      <c r="B16" s="20"/>
      <c r="C16" s="33"/>
      <c r="D16" s="91"/>
      <c r="E16" s="91"/>
      <c r="F16" s="91"/>
      <c r="G16" s="42"/>
      <c r="H16" s="93"/>
      <c r="I16" s="93"/>
      <c r="J16" s="93"/>
      <c r="K16" s="33"/>
      <c r="L16" s="93"/>
      <c r="M16" s="93"/>
      <c r="N16" s="42"/>
      <c r="O16" s="95"/>
      <c r="P16" s="95"/>
      <c r="Q16" s="42"/>
      <c r="R16" s="20"/>
    </row>
    <row r="17" spans="2:25" ht="17.25" customHeight="1" x14ac:dyDescent="0.2">
      <c r="B17" s="20"/>
      <c r="C17" s="33"/>
      <c r="D17" s="42" t="s">
        <v>4</v>
      </c>
      <c r="E17" s="42"/>
      <c r="F17" s="33"/>
      <c r="G17" s="33"/>
      <c r="H17" s="42" t="s">
        <v>5</v>
      </c>
      <c r="I17" s="42"/>
      <c r="J17" s="42"/>
      <c r="K17" s="33"/>
      <c r="L17" s="43" t="s">
        <v>53</v>
      </c>
      <c r="M17" s="33"/>
      <c r="N17" s="33"/>
      <c r="O17" s="43" t="s">
        <v>47</v>
      </c>
      <c r="P17" s="33"/>
      <c r="Q17" s="42"/>
      <c r="R17" s="20"/>
    </row>
    <row r="18" spans="2:25" ht="17.25" customHeight="1" thickBot="1" x14ac:dyDescent="0.25">
      <c r="B18" s="20"/>
      <c r="C18" s="33"/>
      <c r="D18" s="33"/>
      <c r="E18" s="33"/>
      <c r="F18" s="33"/>
      <c r="G18" s="33"/>
      <c r="H18" s="33"/>
      <c r="I18" s="33"/>
      <c r="J18" s="33"/>
      <c r="K18" s="33"/>
      <c r="L18" s="33"/>
      <c r="M18" s="33"/>
      <c r="N18" s="33"/>
      <c r="O18" s="33"/>
      <c r="P18" s="33"/>
      <c r="Q18" s="44"/>
      <c r="R18" s="20"/>
    </row>
    <row r="19" spans="2:25" ht="17.25" customHeight="1" x14ac:dyDescent="0.2">
      <c r="B19" s="20"/>
      <c r="C19" s="33"/>
      <c r="D19" s="85" t="s">
        <v>55</v>
      </c>
      <c r="E19" s="86"/>
      <c r="F19" s="86"/>
      <c r="G19" s="86"/>
      <c r="H19" s="86"/>
      <c r="I19" s="86"/>
      <c r="J19" s="87"/>
      <c r="K19" s="66"/>
      <c r="L19" s="82" t="s">
        <v>73</v>
      </c>
      <c r="M19" s="83"/>
      <c r="N19" s="83"/>
      <c r="O19" s="83"/>
      <c r="P19" s="84"/>
      <c r="Q19" s="33"/>
      <c r="R19" s="20"/>
      <c r="S19" s="5" t="s">
        <v>15</v>
      </c>
      <c r="T19" s="22">
        <v>200</v>
      </c>
      <c r="U19" s="5" t="s">
        <v>51</v>
      </c>
      <c r="V19" s="5">
        <v>101</v>
      </c>
      <c r="W19" s="5" t="s">
        <v>11</v>
      </c>
    </row>
    <row r="20" spans="2:25" ht="17.25" customHeight="1" thickBot="1" x14ac:dyDescent="0.3">
      <c r="B20" s="20"/>
      <c r="C20" s="33"/>
      <c r="D20" s="147" t="s">
        <v>54</v>
      </c>
      <c r="E20" s="148"/>
      <c r="F20" s="153" t="s">
        <v>56</v>
      </c>
      <c r="G20" s="153" t="s">
        <v>8</v>
      </c>
      <c r="H20" s="156" t="s">
        <v>72</v>
      </c>
      <c r="I20" s="159" t="s">
        <v>9</v>
      </c>
      <c r="J20" s="66"/>
      <c r="K20"/>
      <c r="L20" s="45"/>
      <c r="M20" s="46"/>
      <c r="N20" s="46"/>
      <c r="O20" s="46"/>
      <c r="P20" s="47"/>
      <c r="Q20" s="33"/>
      <c r="R20" s="20"/>
      <c r="S20" s="7" t="s">
        <v>12</v>
      </c>
      <c r="T20" s="22">
        <v>101</v>
      </c>
      <c r="U20" s="7" t="s">
        <v>35</v>
      </c>
      <c r="V20" s="8">
        <v>201</v>
      </c>
      <c r="W20" s="8" t="s">
        <v>10</v>
      </c>
    </row>
    <row r="21" spans="2:25" ht="17.25" customHeight="1" x14ac:dyDescent="0.25">
      <c r="B21" s="20"/>
      <c r="C21" s="33"/>
      <c r="D21" s="149"/>
      <c r="E21" s="150"/>
      <c r="F21" s="154"/>
      <c r="G21" s="154"/>
      <c r="H21" s="157"/>
      <c r="I21" s="160"/>
      <c r="J21" s="66"/>
      <c r="K21"/>
      <c r="L21" s="102" t="s">
        <v>74</v>
      </c>
      <c r="M21" s="103"/>
      <c r="N21" s="193"/>
      <c r="O21" s="194"/>
      <c r="P21" s="195"/>
      <c r="Q21" s="33"/>
      <c r="R21" s="20"/>
      <c r="S21" s="8" t="s">
        <v>16</v>
      </c>
      <c r="T21" s="22">
        <v>135</v>
      </c>
      <c r="U21" s="7" t="s">
        <v>38</v>
      </c>
      <c r="V21" s="5">
        <v>102</v>
      </c>
      <c r="W21" s="4"/>
    </row>
    <row r="22" spans="2:25" ht="17.25" customHeight="1" thickBot="1" x14ac:dyDescent="0.3">
      <c r="B22" s="20"/>
      <c r="C22" s="33"/>
      <c r="D22" s="151"/>
      <c r="E22" s="152"/>
      <c r="F22" s="155"/>
      <c r="G22" s="155"/>
      <c r="H22" s="158"/>
      <c r="I22" s="161"/>
      <c r="J22" s="66"/>
      <c r="K22"/>
      <c r="L22" s="191"/>
      <c r="M22" s="192"/>
      <c r="N22" s="196"/>
      <c r="O22" s="197"/>
      <c r="P22" s="198"/>
      <c r="Q22" s="33"/>
      <c r="R22" s="20"/>
      <c r="S22" s="4"/>
      <c r="U22" s="7" t="s">
        <v>13</v>
      </c>
      <c r="V22" s="19">
        <v>202</v>
      </c>
      <c r="W22" s="5">
        <v>101</v>
      </c>
    </row>
    <row r="23" spans="2:25" ht="17.25" customHeight="1" x14ac:dyDescent="0.25">
      <c r="B23" s="20"/>
      <c r="C23" s="33"/>
      <c r="D23" s="183" t="s">
        <v>57</v>
      </c>
      <c r="E23" s="184"/>
      <c r="F23" s="174" t="s">
        <v>58</v>
      </c>
      <c r="G23" s="172">
        <v>3</v>
      </c>
      <c r="H23" s="52"/>
      <c r="I23" s="168"/>
      <c r="J23" s="66"/>
      <c r="K23"/>
      <c r="L23" s="49"/>
      <c r="M23" s="50"/>
      <c r="N23" s="53"/>
      <c r="O23" s="51"/>
      <c r="P23" s="48"/>
      <c r="Q23" s="33"/>
      <c r="R23" s="20"/>
      <c r="S23" s="4"/>
      <c r="U23" s="8" t="s">
        <v>41</v>
      </c>
      <c r="W23" s="7">
        <v>202</v>
      </c>
    </row>
    <row r="24" spans="2:25" ht="17.25" customHeight="1" thickBot="1" x14ac:dyDescent="0.3">
      <c r="B24" s="20"/>
      <c r="C24" s="33"/>
      <c r="D24" s="185"/>
      <c r="E24" s="186"/>
      <c r="F24" s="175"/>
      <c r="G24" s="182"/>
      <c r="H24" s="67"/>
      <c r="I24" s="169"/>
      <c r="J24" s="66"/>
      <c r="K24"/>
      <c r="L24" s="201" t="s">
        <v>75</v>
      </c>
      <c r="M24" s="202"/>
      <c r="N24" s="203"/>
      <c r="O24" s="204"/>
      <c r="P24" s="205"/>
      <c r="Q24" s="33"/>
      <c r="R24" s="20"/>
      <c r="S24" s="4"/>
      <c r="U24" s="12"/>
      <c r="W24" s="8">
        <v>230</v>
      </c>
    </row>
    <row r="25" spans="2:25" ht="17.25" customHeight="1" x14ac:dyDescent="0.25">
      <c r="B25" s="20"/>
      <c r="C25" s="33"/>
      <c r="D25" s="178" t="s">
        <v>59</v>
      </c>
      <c r="E25" s="179"/>
      <c r="F25" s="176" t="s">
        <v>60</v>
      </c>
      <c r="G25" s="170">
        <v>3</v>
      </c>
      <c r="H25" s="52"/>
      <c r="I25" s="168"/>
      <c r="J25" s="66"/>
      <c r="K25"/>
      <c r="L25" s="191"/>
      <c r="M25" s="192"/>
      <c r="N25" s="196"/>
      <c r="O25" s="197"/>
      <c r="P25" s="198"/>
      <c r="Q25" s="33"/>
      <c r="R25" s="20"/>
    </row>
    <row r="26" spans="2:25" ht="17.25" customHeight="1" thickBot="1" x14ac:dyDescent="0.3">
      <c r="B26" s="20"/>
      <c r="C26" s="33"/>
      <c r="D26" s="180"/>
      <c r="E26" s="181"/>
      <c r="F26" s="177"/>
      <c r="G26" s="171"/>
      <c r="H26" s="67"/>
      <c r="I26" s="169"/>
      <c r="J26" s="66"/>
      <c r="K26"/>
      <c r="L26" s="49"/>
      <c r="M26" s="50"/>
      <c r="N26" s="53"/>
      <c r="O26" s="51"/>
      <c r="P26" s="48"/>
      <c r="Q26" s="33"/>
      <c r="R26" s="20"/>
      <c r="Y26" s="2">
        <f>SUMIF(G21:G43,"&gt;=1",G21:G43)</f>
        <v>30</v>
      </c>
    </row>
    <row r="27" spans="2:25" ht="21" customHeight="1" thickBot="1" x14ac:dyDescent="0.3">
      <c r="B27" s="20"/>
      <c r="C27" s="33"/>
      <c r="D27" s="102" t="s">
        <v>61</v>
      </c>
      <c r="E27" s="103"/>
      <c r="F27" s="129" t="s">
        <v>62</v>
      </c>
      <c r="G27" s="172">
        <v>3</v>
      </c>
      <c r="H27" s="52"/>
      <c r="I27" s="168"/>
      <c r="J27" s="66"/>
      <c r="K27"/>
      <c r="L27" s="75"/>
      <c r="M27" s="76"/>
      <c r="N27" s="76"/>
      <c r="O27" s="76"/>
      <c r="P27" s="77"/>
      <c r="Q27" s="33"/>
      <c r="R27" s="20"/>
      <c r="S27" s="9" t="s">
        <v>17</v>
      </c>
      <c r="T27" s="9"/>
      <c r="U27" s="10" t="s">
        <v>18</v>
      </c>
      <c r="V27" s="10" t="s">
        <v>19</v>
      </c>
      <c r="W27" s="11" t="s">
        <v>20</v>
      </c>
      <c r="Y27" s="2">
        <f>SUMIF(N21:N43,"&gt;=3",N21:N43)</f>
        <v>0</v>
      </c>
    </row>
    <row r="28" spans="2:25" ht="17.25" customHeight="1" thickTop="1" thickBot="1" x14ac:dyDescent="0.3">
      <c r="B28" s="20"/>
      <c r="C28" s="33"/>
      <c r="D28" s="104"/>
      <c r="E28" s="105"/>
      <c r="F28" s="130"/>
      <c r="G28" s="173"/>
      <c r="H28" s="67"/>
      <c r="I28" s="169"/>
      <c r="J28" s="66"/>
      <c r="K28"/>
      <c r="L28" s="206" t="s">
        <v>77</v>
      </c>
      <c r="M28" s="207"/>
      <c r="N28" s="207"/>
      <c r="O28" s="207"/>
      <c r="P28" s="208"/>
      <c r="Q28" s="33"/>
      <c r="R28" s="20"/>
      <c r="S28" s="9" t="s">
        <v>21</v>
      </c>
      <c r="T28" s="9" t="s">
        <v>22</v>
      </c>
      <c r="U28" s="4" t="s">
        <v>23</v>
      </c>
      <c r="V28" s="10" t="s">
        <v>6</v>
      </c>
      <c r="W28" s="11" t="s">
        <v>24</v>
      </c>
      <c r="Y28" s="2" t="e">
        <f>SUMIF(#REF!,"&gt;=3",#REF!)</f>
        <v>#REF!</v>
      </c>
    </row>
    <row r="29" spans="2:25" ht="16.5" customHeight="1" thickBot="1" x14ac:dyDescent="0.3">
      <c r="B29" s="20"/>
      <c r="C29" s="33"/>
      <c r="D29" s="162" t="s">
        <v>63</v>
      </c>
      <c r="E29" s="163"/>
      <c r="F29" s="199" t="s">
        <v>64</v>
      </c>
      <c r="G29" s="166">
        <v>3</v>
      </c>
      <c r="H29" s="68"/>
      <c r="I29" s="168"/>
      <c r="J29" s="66"/>
      <c r="K29"/>
      <c r="L29" s="209" t="s">
        <v>78</v>
      </c>
      <c r="M29" s="210"/>
      <c r="N29" s="221"/>
      <c r="O29" s="221"/>
      <c r="P29" s="222"/>
      <c r="Q29" s="33"/>
      <c r="R29" s="20"/>
      <c r="S29" s="9" t="s">
        <v>25</v>
      </c>
      <c r="T29" s="9">
        <v>4</v>
      </c>
      <c r="U29" s="4" t="s">
        <v>26</v>
      </c>
      <c r="V29" s="10" t="s">
        <v>27</v>
      </c>
      <c r="W29" s="11" t="s">
        <v>28</v>
      </c>
      <c r="Y29" s="2" t="e">
        <f>SUMIF(#REF!,"&gt;=3",#REF!)</f>
        <v>#REF!</v>
      </c>
    </row>
    <row r="30" spans="2:25" ht="18" customHeight="1" thickTop="1" thickBot="1" x14ac:dyDescent="0.3">
      <c r="B30" s="20"/>
      <c r="C30" s="33"/>
      <c r="D30" s="164"/>
      <c r="E30" s="165"/>
      <c r="F30" s="200"/>
      <c r="G30" s="167"/>
      <c r="H30" s="67"/>
      <c r="I30" s="169"/>
      <c r="J30" s="66"/>
      <c r="K30"/>
      <c r="L30" s="211"/>
      <c r="M30" s="210"/>
      <c r="N30" s="221"/>
      <c r="O30" s="221"/>
      <c r="P30" s="222"/>
      <c r="Q30" s="33"/>
      <c r="R30" s="20"/>
      <c r="S30" s="9"/>
      <c r="T30" s="9"/>
      <c r="U30" s="4"/>
      <c r="V30" s="10"/>
      <c r="W30" s="11"/>
    </row>
    <row r="31" spans="2:25" ht="17.25" customHeight="1" thickBot="1" x14ac:dyDescent="0.3">
      <c r="B31" s="20"/>
      <c r="C31" s="33"/>
      <c r="D31" s="102" t="s">
        <v>65</v>
      </c>
      <c r="E31" s="103"/>
      <c r="F31" s="213" t="s">
        <v>66</v>
      </c>
      <c r="G31" s="182">
        <v>3</v>
      </c>
      <c r="H31" s="52"/>
      <c r="I31" s="168"/>
      <c r="J31" s="66"/>
      <c r="K31"/>
      <c r="L31" s="71"/>
      <c r="M31" s="72"/>
      <c r="N31" s="72"/>
      <c r="O31" s="72"/>
      <c r="P31" s="73"/>
      <c r="Q31" s="33"/>
      <c r="R31" s="20"/>
      <c r="S31" s="9" t="s">
        <v>29</v>
      </c>
      <c r="T31" s="9">
        <v>3</v>
      </c>
      <c r="U31" s="10" t="s">
        <v>3</v>
      </c>
      <c r="V31" s="10" t="s">
        <v>30</v>
      </c>
      <c r="W31" s="11" t="s">
        <v>31</v>
      </c>
      <c r="Y31" s="2" t="e">
        <f>SUM(Y26:Y29)</f>
        <v>#REF!</v>
      </c>
    </row>
    <row r="32" spans="2:25" ht="17.25" customHeight="1" thickTop="1" thickBot="1" x14ac:dyDescent="0.3">
      <c r="B32" s="20"/>
      <c r="C32" s="33"/>
      <c r="D32" s="104"/>
      <c r="E32" s="105"/>
      <c r="F32" s="214"/>
      <c r="G32" s="212"/>
      <c r="H32" s="67"/>
      <c r="I32" s="169"/>
      <c r="J32" s="66"/>
      <c r="K32"/>
      <c r="L32" s="71"/>
      <c r="M32" s="72"/>
      <c r="N32" s="72"/>
      <c r="O32" s="72"/>
      <c r="P32" s="73"/>
      <c r="Q32" s="33"/>
      <c r="R32" s="20"/>
      <c r="S32" s="9" t="s">
        <v>32</v>
      </c>
      <c r="T32" s="9">
        <v>2</v>
      </c>
      <c r="U32" s="10" t="s">
        <v>33</v>
      </c>
      <c r="V32" s="10"/>
      <c r="W32" s="11" t="s">
        <v>34</v>
      </c>
    </row>
    <row r="33" spans="2:23" ht="17.25" customHeight="1" thickBot="1" x14ac:dyDescent="0.3">
      <c r="B33" s="20"/>
      <c r="C33" s="33"/>
      <c r="D33" s="162" t="s">
        <v>67</v>
      </c>
      <c r="E33" s="163"/>
      <c r="F33" s="229" t="s">
        <v>84</v>
      </c>
      <c r="G33" s="166">
        <v>3</v>
      </c>
      <c r="H33" s="52"/>
      <c r="I33" s="168"/>
      <c r="J33" s="66"/>
      <c r="K33"/>
      <c r="L33" s="232" t="s">
        <v>79</v>
      </c>
      <c r="M33" s="233"/>
      <c r="N33" s="233"/>
      <c r="O33" s="233"/>
      <c r="P33" s="234"/>
      <c r="Q33" s="33"/>
      <c r="R33" s="20"/>
      <c r="S33" s="9" t="s">
        <v>36</v>
      </c>
      <c r="T33" s="9">
        <v>0</v>
      </c>
      <c r="U33" s="10" t="s">
        <v>37</v>
      </c>
      <c r="V33" s="10"/>
      <c r="W33" s="11"/>
    </row>
    <row r="34" spans="2:23" ht="17.25" customHeight="1" thickTop="1" thickBot="1" x14ac:dyDescent="0.3">
      <c r="B34" s="20"/>
      <c r="C34" s="33"/>
      <c r="D34" s="187"/>
      <c r="E34" s="188"/>
      <c r="F34" s="230"/>
      <c r="G34" s="231"/>
      <c r="H34" s="67"/>
      <c r="I34" s="169"/>
      <c r="J34" s="66"/>
      <c r="K34"/>
      <c r="L34" s="232"/>
      <c r="M34" s="233"/>
      <c r="N34" s="233"/>
      <c r="O34" s="233"/>
      <c r="P34" s="234"/>
      <c r="Q34" s="33"/>
      <c r="R34" s="20"/>
      <c r="S34" s="9" t="s">
        <v>39</v>
      </c>
      <c r="T34" s="9">
        <v>0</v>
      </c>
      <c r="U34" s="10" t="s">
        <v>40</v>
      </c>
      <c r="V34" s="13">
        <v>2020</v>
      </c>
      <c r="W34" s="11"/>
    </row>
    <row r="35" spans="2:23" ht="17.25" customHeight="1" thickBot="1" x14ac:dyDescent="0.3">
      <c r="B35" s="20"/>
      <c r="C35" s="33"/>
      <c r="D35" s="102" t="s">
        <v>68</v>
      </c>
      <c r="E35" s="103"/>
      <c r="F35" s="129" t="s">
        <v>69</v>
      </c>
      <c r="G35" s="172">
        <v>3</v>
      </c>
      <c r="H35" s="52"/>
      <c r="I35" s="168"/>
      <c r="J35" s="66"/>
      <c r="K35"/>
      <c r="L35" s="71"/>
      <c r="M35" s="72"/>
      <c r="N35" s="72"/>
      <c r="O35" s="72"/>
      <c r="P35" s="73"/>
      <c r="Q35" s="33"/>
      <c r="R35" s="20"/>
      <c r="S35" s="9" t="s">
        <v>42</v>
      </c>
      <c r="T35" s="9">
        <v>0</v>
      </c>
      <c r="U35" s="10" t="s">
        <v>43</v>
      </c>
      <c r="V35" s="14">
        <v>2022</v>
      </c>
      <c r="W35" s="11"/>
    </row>
    <row r="36" spans="2:23" ht="17.25" customHeight="1" thickTop="1" thickBot="1" x14ac:dyDescent="0.3">
      <c r="B36" s="20"/>
      <c r="C36" s="33"/>
      <c r="D36" s="104"/>
      <c r="E36" s="105"/>
      <c r="F36" s="130"/>
      <c r="G36" s="173"/>
      <c r="H36" s="67"/>
      <c r="I36" s="169"/>
      <c r="J36" s="66"/>
      <c r="K36"/>
      <c r="L36" s="71"/>
      <c r="M36" s="189"/>
      <c r="N36" s="189"/>
      <c r="O36" s="189"/>
      <c r="P36" s="190"/>
      <c r="Q36" s="33"/>
      <c r="R36" s="20"/>
      <c r="S36" s="9" t="s">
        <v>44</v>
      </c>
      <c r="T36" s="9">
        <v>9</v>
      </c>
      <c r="U36" s="10" t="s">
        <v>45</v>
      </c>
      <c r="V36" s="15">
        <v>2023</v>
      </c>
      <c r="W36" s="11"/>
    </row>
    <row r="37" spans="2:23" ht="17.25" customHeight="1" thickBot="1" x14ac:dyDescent="0.3">
      <c r="B37" s="20"/>
      <c r="C37" s="33"/>
      <c r="D37" s="162" t="s">
        <v>70</v>
      </c>
      <c r="E37" s="163"/>
      <c r="F37" s="215" t="s">
        <v>71</v>
      </c>
      <c r="G37" s="166">
        <v>3</v>
      </c>
      <c r="H37" s="52"/>
      <c r="I37" s="168"/>
      <c r="J37" s="66"/>
      <c r="K37"/>
      <c r="L37" s="71"/>
      <c r="M37" s="189"/>
      <c r="N37" s="189"/>
      <c r="O37" s="189"/>
      <c r="P37" s="190"/>
      <c r="Q37" s="33"/>
      <c r="R37" s="20"/>
      <c r="S37" s="16"/>
      <c r="T37" s="16"/>
      <c r="U37" s="16"/>
      <c r="V37" s="16"/>
      <c r="W37" s="17"/>
    </row>
    <row r="38" spans="2:23" ht="17.25" customHeight="1" thickBot="1" x14ac:dyDescent="0.3">
      <c r="B38" s="20"/>
      <c r="C38" s="33"/>
      <c r="D38" s="164"/>
      <c r="E38" s="165"/>
      <c r="F38" s="216"/>
      <c r="G38" s="220"/>
      <c r="H38" s="67"/>
      <c r="I38" s="169"/>
      <c r="J38" s="66"/>
      <c r="K38"/>
      <c r="L38" s="71"/>
      <c r="M38" s="72"/>
      <c r="N38" s="72"/>
      <c r="O38" s="72"/>
      <c r="P38" s="73"/>
      <c r="Q38" s="33"/>
      <c r="R38" s="20"/>
    </row>
    <row r="39" spans="2:23" ht="17.25" customHeight="1" thickBot="1" x14ac:dyDescent="0.3">
      <c r="B39" s="20"/>
      <c r="C39" s="33"/>
      <c r="D39" s="223" t="s">
        <v>76</v>
      </c>
      <c r="E39" s="224"/>
      <c r="F39" s="224"/>
      <c r="G39" s="224"/>
      <c r="H39" s="224"/>
      <c r="I39" s="225"/>
      <c r="J39" s="66"/>
      <c r="K39"/>
      <c r="L39" s="71"/>
      <c r="M39" s="189"/>
      <c r="N39" s="189"/>
      <c r="O39" s="189"/>
      <c r="P39" s="190"/>
      <c r="Q39" s="33"/>
      <c r="R39" s="20"/>
    </row>
    <row r="40" spans="2:23" ht="17.25" customHeight="1" x14ac:dyDescent="0.25">
      <c r="B40" s="20"/>
      <c r="C40" s="33"/>
      <c r="D40" s="123"/>
      <c r="E40" s="124"/>
      <c r="F40" s="125"/>
      <c r="G40" s="172">
        <v>3</v>
      </c>
      <c r="H40" s="52"/>
      <c r="I40" s="168"/>
      <c r="J40" s="66"/>
      <c r="K40"/>
      <c r="L40" s="71"/>
      <c r="M40" s="189"/>
      <c r="N40" s="189"/>
      <c r="O40" s="189"/>
      <c r="P40" s="190"/>
      <c r="Q40" s="33"/>
      <c r="R40" s="20"/>
    </row>
    <row r="41" spans="2:23" ht="17.25" customHeight="1" thickBot="1" x14ac:dyDescent="0.3">
      <c r="B41" s="20"/>
      <c r="C41" s="33"/>
      <c r="D41" s="226"/>
      <c r="E41" s="227"/>
      <c r="F41" s="228"/>
      <c r="G41" s="182"/>
      <c r="H41" s="67"/>
      <c r="I41" s="169"/>
      <c r="J41" s="66"/>
      <c r="K41"/>
      <c r="L41" s="71"/>
      <c r="M41" s="72"/>
      <c r="N41" s="72"/>
      <c r="O41" s="72"/>
      <c r="P41" s="73"/>
      <c r="Q41" s="33"/>
      <c r="R41" s="20"/>
    </row>
    <row r="42" spans="2:23" ht="17.25" customHeight="1" x14ac:dyDescent="0.25">
      <c r="B42" s="20"/>
      <c r="C42" s="33"/>
      <c r="D42" s="123"/>
      <c r="E42" s="124"/>
      <c r="F42" s="125"/>
      <c r="G42" s="219">
        <v>3</v>
      </c>
      <c r="H42" s="52"/>
      <c r="I42" s="168"/>
      <c r="J42" s="66"/>
      <c r="K42"/>
      <c r="L42" s="71"/>
      <c r="M42" s="189"/>
      <c r="N42" s="189"/>
      <c r="O42" s="189"/>
      <c r="P42" s="190"/>
      <c r="Q42" s="33"/>
      <c r="R42" s="20"/>
    </row>
    <row r="43" spans="2:23" ht="17.25" customHeight="1" thickBot="1" x14ac:dyDescent="0.3">
      <c r="B43" s="20"/>
      <c r="C43" s="33"/>
      <c r="D43" s="126"/>
      <c r="E43" s="127"/>
      <c r="F43" s="128"/>
      <c r="G43" s="220"/>
      <c r="H43" s="67"/>
      <c r="I43" s="169"/>
      <c r="J43" s="70"/>
      <c r="K43"/>
      <c r="L43" s="74"/>
      <c r="M43" s="217"/>
      <c r="N43" s="217"/>
      <c r="O43" s="217"/>
      <c r="P43" s="218"/>
      <c r="Q43" s="33"/>
      <c r="R43" s="20"/>
    </row>
    <row r="44" spans="2:23" ht="17.25" customHeight="1" x14ac:dyDescent="0.2">
      <c r="B44" s="20"/>
      <c r="C44" s="33"/>
      <c r="D44" s="54"/>
      <c r="E44" s="54"/>
      <c r="F44" s="55"/>
      <c r="G44" s="55"/>
      <c r="H44" s="56"/>
      <c r="I44" s="57"/>
      <c r="J44" s="55"/>
      <c r="K44" s="33"/>
      <c r="L44" s="58"/>
      <c r="M44" s="58"/>
      <c r="N44" s="58"/>
      <c r="O44" s="57"/>
      <c r="P44" s="69"/>
      <c r="Q44" s="57"/>
      <c r="R44" s="20"/>
    </row>
    <row r="45" spans="2:23" ht="17.25" customHeight="1" x14ac:dyDescent="0.2">
      <c r="B45" s="20"/>
      <c r="C45" s="33"/>
      <c r="D45" s="113" t="s">
        <v>49</v>
      </c>
      <c r="E45" s="114"/>
      <c r="F45" s="114"/>
      <c r="G45" s="114"/>
      <c r="H45" s="114"/>
      <c r="I45" s="114"/>
      <c r="J45" s="114"/>
      <c r="K45" s="114"/>
      <c r="L45" s="114"/>
      <c r="M45" s="114"/>
      <c r="N45" s="114"/>
      <c r="O45" s="114"/>
      <c r="P45" s="114"/>
      <c r="Q45" s="33"/>
      <c r="R45" s="20"/>
    </row>
    <row r="46" spans="2:23" ht="17.25" customHeight="1" x14ac:dyDescent="0.2">
      <c r="B46" s="20"/>
      <c r="C46" s="33"/>
      <c r="D46" s="33"/>
      <c r="E46" s="33"/>
      <c r="F46" s="33"/>
      <c r="G46" s="33"/>
      <c r="H46" s="33"/>
      <c r="I46" s="33"/>
      <c r="J46" s="33"/>
      <c r="K46" s="33"/>
      <c r="L46" s="33"/>
      <c r="M46" s="33"/>
      <c r="N46" s="33"/>
      <c r="O46" s="59"/>
      <c r="P46" s="59"/>
      <c r="Q46" s="33"/>
      <c r="R46" s="20"/>
    </row>
    <row r="47" spans="2:23" ht="17.25" customHeight="1" thickBot="1" x14ac:dyDescent="0.25">
      <c r="B47" s="20"/>
      <c r="C47" s="33"/>
      <c r="D47" s="43" t="s">
        <v>48</v>
      </c>
      <c r="E47" s="43"/>
      <c r="F47" s="43"/>
      <c r="G47" s="43"/>
      <c r="H47" s="43"/>
      <c r="I47" s="43"/>
      <c r="J47" s="43"/>
      <c r="K47" s="43"/>
      <c r="L47" s="33"/>
      <c r="M47" s="33"/>
      <c r="N47" s="121"/>
      <c r="O47" s="121"/>
      <c r="P47" s="121"/>
      <c r="Q47" s="33"/>
      <c r="R47" s="20"/>
    </row>
    <row r="48" spans="2:23" ht="17.25" customHeight="1" x14ac:dyDescent="0.2">
      <c r="B48" s="20"/>
      <c r="C48" s="33"/>
      <c r="D48" s="115"/>
      <c r="E48" s="116"/>
      <c r="F48" s="116"/>
      <c r="G48" s="116"/>
      <c r="H48" s="116"/>
      <c r="I48" s="116"/>
      <c r="J48" s="116"/>
      <c r="K48" s="117"/>
      <c r="L48" s="33"/>
      <c r="M48" s="33"/>
      <c r="N48" s="122"/>
      <c r="O48" s="122"/>
      <c r="P48" s="122"/>
      <c r="Q48" s="33"/>
      <c r="R48" s="20"/>
    </row>
    <row r="49" spans="2:18" ht="17.25" customHeight="1" x14ac:dyDescent="0.2">
      <c r="B49" s="20"/>
      <c r="C49" s="33"/>
      <c r="D49" s="118"/>
      <c r="E49" s="119"/>
      <c r="F49" s="119"/>
      <c r="G49" s="119"/>
      <c r="H49" s="119"/>
      <c r="I49" s="119"/>
      <c r="J49" s="119"/>
      <c r="K49" s="120"/>
      <c r="L49" s="33"/>
      <c r="M49" s="33"/>
      <c r="N49" s="131" t="s">
        <v>88</v>
      </c>
      <c r="O49" s="131"/>
      <c r="P49" s="131"/>
      <c r="Q49" s="33"/>
      <c r="R49" s="20"/>
    </row>
    <row r="50" spans="2:18" ht="17.25" customHeight="1" x14ac:dyDescent="0.2">
      <c r="B50" s="20"/>
      <c r="C50" s="33"/>
      <c r="D50" s="118"/>
      <c r="E50" s="119"/>
      <c r="F50" s="119"/>
      <c r="G50" s="119"/>
      <c r="H50" s="119"/>
      <c r="I50" s="119"/>
      <c r="J50" s="119"/>
      <c r="K50" s="120"/>
      <c r="L50" s="33"/>
      <c r="M50" s="33"/>
      <c r="N50" s="136"/>
      <c r="O50" s="136"/>
      <c r="P50" s="136"/>
      <c r="Q50" s="33"/>
      <c r="R50" s="20"/>
    </row>
    <row r="51" spans="2:18" ht="17.25" customHeight="1" x14ac:dyDescent="0.2">
      <c r="B51" s="20"/>
      <c r="C51" s="33"/>
      <c r="D51" s="118"/>
      <c r="E51" s="119"/>
      <c r="F51" s="119"/>
      <c r="G51" s="119"/>
      <c r="H51" s="119"/>
      <c r="I51" s="119"/>
      <c r="J51" s="119"/>
      <c r="K51" s="120"/>
      <c r="L51" s="33"/>
      <c r="M51" s="33"/>
      <c r="N51" s="137"/>
      <c r="O51" s="137"/>
      <c r="P51" s="137"/>
      <c r="Q51" s="33"/>
      <c r="R51" s="20"/>
    </row>
    <row r="52" spans="2:18" ht="17.25" customHeight="1" x14ac:dyDescent="0.2">
      <c r="B52" s="20"/>
      <c r="C52" s="33"/>
      <c r="D52" s="118"/>
      <c r="E52" s="119"/>
      <c r="F52" s="119"/>
      <c r="G52" s="119"/>
      <c r="H52" s="119"/>
      <c r="I52" s="119"/>
      <c r="J52" s="119"/>
      <c r="K52" s="120"/>
      <c r="L52" s="33"/>
      <c r="M52" s="33"/>
      <c r="N52" s="131" t="s">
        <v>87</v>
      </c>
      <c r="O52" s="131"/>
      <c r="P52" s="131"/>
      <c r="Q52" s="33"/>
      <c r="R52" s="20"/>
    </row>
    <row r="53" spans="2:18" ht="17.25" customHeight="1" x14ac:dyDescent="0.2">
      <c r="B53" s="20"/>
      <c r="C53" s="33"/>
      <c r="D53" s="118"/>
      <c r="E53" s="119"/>
      <c r="F53" s="119"/>
      <c r="G53" s="119"/>
      <c r="H53" s="119"/>
      <c r="I53" s="119"/>
      <c r="J53" s="119"/>
      <c r="K53" s="120"/>
      <c r="L53" s="33"/>
      <c r="M53" s="33"/>
      <c r="N53" s="136"/>
      <c r="O53" s="136"/>
      <c r="P53" s="136"/>
      <c r="Q53" s="33"/>
      <c r="R53" s="20"/>
    </row>
    <row r="54" spans="2:18" ht="17.25" customHeight="1" x14ac:dyDescent="0.2">
      <c r="B54" s="20"/>
      <c r="C54" s="33"/>
      <c r="D54" s="78"/>
      <c r="E54" s="79"/>
      <c r="F54" s="79"/>
      <c r="G54" s="79"/>
      <c r="H54" s="79"/>
      <c r="I54" s="79"/>
      <c r="J54" s="79"/>
      <c r="K54" s="80"/>
      <c r="L54" s="33"/>
      <c r="M54" s="33"/>
      <c r="N54" s="137"/>
      <c r="O54" s="137"/>
      <c r="P54" s="137"/>
      <c r="Q54" s="33"/>
      <c r="R54" s="20"/>
    </row>
    <row r="55" spans="2:18" ht="17.25" customHeight="1" x14ac:dyDescent="0.2">
      <c r="B55" s="20"/>
      <c r="C55" s="33"/>
      <c r="D55" s="110"/>
      <c r="E55" s="111"/>
      <c r="F55" s="111"/>
      <c r="G55" s="107"/>
      <c r="H55" s="107"/>
      <c r="I55" s="144"/>
      <c r="J55" s="145"/>
      <c r="K55" s="146"/>
      <c r="L55" s="33"/>
      <c r="M55" s="33"/>
      <c r="N55" s="131" t="s">
        <v>89</v>
      </c>
      <c r="O55" s="131"/>
      <c r="P55" s="131"/>
      <c r="Q55" s="33"/>
      <c r="R55" s="20"/>
    </row>
    <row r="56" spans="2:18" ht="17.25" customHeight="1" x14ac:dyDescent="0.2">
      <c r="B56" s="20"/>
      <c r="C56" s="33"/>
      <c r="D56" s="112" t="s">
        <v>80</v>
      </c>
      <c r="E56" s="111"/>
      <c r="F56" s="111"/>
      <c r="G56" s="138"/>
      <c r="H56" s="138"/>
      <c r="I56" s="138"/>
      <c r="J56" s="138"/>
      <c r="K56" s="139"/>
      <c r="L56" s="33"/>
      <c r="M56" s="33"/>
      <c r="N56" s="136"/>
      <c r="O56" s="136"/>
      <c r="P56" s="136"/>
      <c r="Q56" s="33"/>
      <c r="R56" s="20"/>
    </row>
    <row r="57" spans="2:18" ht="17.25" customHeight="1" x14ac:dyDescent="0.2">
      <c r="B57" s="20"/>
      <c r="C57" s="33"/>
      <c r="D57" s="106" t="s">
        <v>86</v>
      </c>
      <c r="E57" s="107"/>
      <c r="F57" s="107"/>
      <c r="G57" s="141"/>
      <c r="H57" s="142"/>
      <c r="I57" s="143"/>
      <c r="J57" s="134"/>
      <c r="K57" s="135"/>
      <c r="L57" s="33"/>
      <c r="M57" s="33"/>
      <c r="N57" s="137"/>
      <c r="O57" s="137"/>
      <c r="P57" s="137"/>
      <c r="Q57" s="33"/>
      <c r="R57" s="20"/>
    </row>
    <row r="58" spans="2:18" ht="17.25" customHeight="1" thickBot="1" x14ac:dyDescent="0.25">
      <c r="B58" s="20"/>
      <c r="C58" s="33"/>
      <c r="D58" s="108"/>
      <c r="E58" s="109"/>
      <c r="F58" s="109"/>
      <c r="G58" s="109"/>
      <c r="H58" s="109"/>
      <c r="I58" s="140"/>
      <c r="J58" s="132"/>
      <c r="K58" s="133"/>
      <c r="L58" s="33"/>
      <c r="M58" s="33"/>
      <c r="N58" s="131" t="s">
        <v>50</v>
      </c>
      <c r="O58" s="131"/>
      <c r="P58" s="131"/>
      <c r="Q58" s="33"/>
      <c r="R58" s="20"/>
    </row>
    <row r="59" spans="2:18" ht="17.25" customHeight="1" x14ac:dyDescent="0.2">
      <c r="B59" s="20"/>
      <c r="C59" s="33"/>
      <c r="D59" s="33"/>
      <c r="E59" s="60"/>
      <c r="F59" s="61"/>
      <c r="G59" s="57"/>
      <c r="H59" s="62"/>
      <c r="I59" s="63"/>
      <c r="J59" s="40"/>
      <c r="K59" s="33"/>
      <c r="L59" s="33"/>
      <c r="M59" s="33"/>
      <c r="N59" s="33"/>
      <c r="O59" s="33"/>
      <c r="P59" s="33"/>
      <c r="Q59" s="33"/>
      <c r="R59" s="20"/>
    </row>
    <row r="60" spans="2:18" ht="8.25" customHeight="1" x14ac:dyDescent="0.2">
      <c r="B60" s="20"/>
      <c r="C60" s="20"/>
      <c r="D60" s="20"/>
      <c r="E60" s="20"/>
      <c r="F60" s="20"/>
      <c r="G60" s="20"/>
      <c r="H60" s="20"/>
      <c r="I60" s="20"/>
      <c r="J60" s="20"/>
      <c r="K60" s="20"/>
      <c r="L60" s="20"/>
      <c r="M60" s="20"/>
      <c r="N60" s="20"/>
      <c r="O60" s="20"/>
      <c r="P60" s="20"/>
      <c r="Q60" s="20"/>
      <c r="R60" s="20"/>
    </row>
    <row r="61" spans="2:18" ht="22.5" customHeight="1" x14ac:dyDescent="0.2">
      <c r="B61" s="1"/>
      <c r="E61" s="28"/>
      <c r="F61" s="24"/>
      <c r="G61" s="24"/>
      <c r="H61" s="29"/>
      <c r="I61" s="30"/>
      <c r="K61" s="31"/>
      <c r="L61" s="25"/>
      <c r="M61" s="25"/>
      <c r="N61" s="26"/>
      <c r="O61" s="27"/>
      <c r="P61" s="1" t="str">
        <f>IF(N61="","",IF(O61="","",(VLOOKUP(O61,$X27:$X36,2,FALSE)*N61)))</f>
        <v/>
      </c>
      <c r="R61" s="1"/>
    </row>
    <row r="62" spans="2:18" ht="12.75" customHeight="1" x14ac:dyDescent="0.2">
      <c r="E62" s="23"/>
      <c r="F62" s="24"/>
      <c r="G62" s="25"/>
      <c r="H62" s="26"/>
      <c r="I62" s="27"/>
      <c r="J62" s="1"/>
      <c r="K62" s="31"/>
      <c r="L62" s="25"/>
      <c r="M62" s="25"/>
      <c r="N62" s="26"/>
      <c r="O62" s="27"/>
      <c r="P62" s="1" t="str">
        <f>IF(N62="","",IF(O62="","",(VLOOKUP(O62,$X27:$X36,2,FALSE)*N62)))</f>
        <v/>
      </c>
    </row>
    <row r="63" spans="2:18" ht="22.5" customHeight="1" x14ac:dyDescent="0.2">
      <c r="E63" s="23"/>
      <c r="F63" s="24"/>
      <c r="G63" s="25"/>
      <c r="H63" s="26"/>
      <c r="I63" s="27"/>
      <c r="J63" s="1"/>
      <c r="K63" s="31"/>
      <c r="L63" s="24"/>
      <c r="M63" s="24"/>
      <c r="N63" s="26"/>
      <c r="O63" s="27"/>
      <c r="P63" s="2" t="str">
        <f>IF(N63="","",IF(O63="","",(VLOOKUP(O63,$X27:$X36,2,FALSE)*N63)))</f>
        <v/>
      </c>
    </row>
    <row r="64" spans="2:18" ht="22.5" customHeight="1" x14ac:dyDescent="0.2">
      <c r="E64" s="32"/>
      <c r="F64" s="25"/>
      <c r="G64" s="25"/>
      <c r="H64" s="26"/>
      <c r="I64" s="27"/>
      <c r="J64" s="1"/>
      <c r="K64" s="31"/>
      <c r="L64" s="25"/>
      <c r="M64" s="25"/>
      <c r="N64" s="26"/>
      <c r="O64" s="27"/>
      <c r="P64" s="1" t="str">
        <f>IF(N64="","",IF(O64="","",(VLOOKUP(O64,$X27:$X36,2,FALSE)*N64)))</f>
        <v/>
      </c>
    </row>
    <row r="65" spans="5:16" ht="22.5" customHeight="1" x14ac:dyDescent="0.2">
      <c r="E65" s="32"/>
      <c r="F65" s="25"/>
      <c r="G65" s="25"/>
      <c r="H65" s="26"/>
      <c r="I65" s="27"/>
      <c r="J65" s="1"/>
      <c r="K65" s="31"/>
      <c r="L65" s="25"/>
      <c r="M65" s="25"/>
      <c r="N65" s="26"/>
      <c r="O65" s="27"/>
      <c r="P65" s="1" t="str">
        <f>IF(N65="","",IF(O65="","",(VLOOKUP(O65,$X27:$X36,2,FALSE)*N65)))</f>
        <v/>
      </c>
    </row>
    <row r="66" spans="5:16" ht="22.5" customHeight="1" x14ac:dyDescent="0.2">
      <c r="E66" s="32"/>
      <c r="F66" s="25"/>
      <c r="G66" s="25"/>
      <c r="H66" s="26"/>
      <c r="I66" s="27"/>
      <c r="J66" s="1"/>
      <c r="K66" s="31"/>
      <c r="L66" s="25"/>
      <c r="M66" s="25"/>
      <c r="N66" s="26"/>
      <c r="O66" s="27"/>
      <c r="P66" s="1" t="str">
        <f>IF(N66="","",IF(O66="","",(VLOOKUP(O66,$X27:$X36,2,FALSE)*N66)))</f>
        <v/>
      </c>
    </row>
    <row r="67" spans="5:16" ht="22.5" customHeight="1" x14ac:dyDescent="0.2">
      <c r="E67" s="64"/>
      <c r="F67" s="24"/>
      <c r="G67" s="24"/>
      <c r="H67" s="29"/>
      <c r="I67" s="30"/>
      <c r="J67" s="1"/>
      <c r="K67" s="31"/>
      <c r="L67" s="25"/>
      <c r="M67" s="25"/>
      <c r="N67" s="26"/>
      <c r="O67" s="27"/>
      <c r="P67" s="1" t="str">
        <f>IF(N67="","",IF(O67="","",(VLOOKUP(O67,$X27:$X36,2,FALSE)*N67)))</f>
        <v/>
      </c>
    </row>
    <row r="68" spans="5:16" ht="22.5" customHeight="1" x14ac:dyDescent="0.2">
      <c r="E68" s="64"/>
      <c r="F68" s="24"/>
      <c r="G68" s="24"/>
      <c r="H68" s="65"/>
      <c r="I68" s="27"/>
      <c r="J68" s="1"/>
      <c r="K68" s="31"/>
      <c r="L68" s="25"/>
      <c r="M68" s="25"/>
      <c r="N68" s="26"/>
      <c r="O68" s="27"/>
      <c r="P68" s="1" t="str">
        <f>IF(N68="","",IF(O68="","",(VLOOKUP(O68,$X27:$X36,2,FALSE)*N68)))</f>
        <v/>
      </c>
    </row>
    <row r="69" spans="5:16" ht="22.5" customHeight="1" x14ac:dyDescent="0.2">
      <c r="K69" s="31"/>
      <c r="L69" s="25"/>
      <c r="M69" s="25"/>
      <c r="N69" s="26"/>
      <c r="O69" s="27"/>
      <c r="P69" s="1" t="str">
        <f>IF(N69="","",IF(O69="","",(VLOOKUP(O69,$X27:$X36,2,FALSE)*N69)))</f>
        <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96">
    <mergeCell ref="M42:P43"/>
    <mergeCell ref="I42:I43"/>
    <mergeCell ref="G42:G43"/>
    <mergeCell ref="N29:P30"/>
    <mergeCell ref="I33:I34"/>
    <mergeCell ref="I35:I36"/>
    <mergeCell ref="I37:I38"/>
    <mergeCell ref="I40:I41"/>
    <mergeCell ref="D39:I39"/>
    <mergeCell ref="G40:G41"/>
    <mergeCell ref="D40:F41"/>
    <mergeCell ref="G35:G36"/>
    <mergeCell ref="G37:G38"/>
    <mergeCell ref="F33:F34"/>
    <mergeCell ref="G33:G34"/>
    <mergeCell ref="L33:P34"/>
    <mergeCell ref="M36:P37"/>
    <mergeCell ref="M39:P40"/>
    <mergeCell ref="L21:M22"/>
    <mergeCell ref="N21:P22"/>
    <mergeCell ref="F29:F30"/>
    <mergeCell ref="L24:M25"/>
    <mergeCell ref="N24:P25"/>
    <mergeCell ref="L28:P28"/>
    <mergeCell ref="L29:M30"/>
    <mergeCell ref="I31:I32"/>
    <mergeCell ref="G31:G32"/>
    <mergeCell ref="F31:F32"/>
    <mergeCell ref="F37:F38"/>
    <mergeCell ref="D37:E38"/>
    <mergeCell ref="D29:E30"/>
    <mergeCell ref="G29:G30"/>
    <mergeCell ref="I23:I24"/>
    <mergeCell ref="I25:I26"/>
    <mergeCell ref="I27:I28"/>
    <mergeCell ref="I29:I30"/>
    <mergeCell ref="G25:G26"/>
    <mergeCell ref="G27:G28"/>
    <mergeCell ref="F23:F24"/>
    <mergeCell ref="F25:F26"/>
    <mergeCell ref="D25:E26"/>
    <mergeCell ref="G23:G24"/>
    <mergeCell ref="F27:F28"/>
    <mergeCell ref="D23:E24"/>
    <mergeCell ref="D33:E34"/>
    <mergeCell ref="D20:E22"/>
    <mergeCell ref="F20:F22"/>
    <mergeCell ref="G20:G22"/>
    <mergeCell ref="H20:H22"/>
    <mergeCell ref="I20:I22"/>
    <mergeCell ref="N49:P49"/>
    <mergeCell ref="J58:K58"/>
    <mergeCell ref="J57:K57"/>
    <mergeCell ref="N56:P57"/>
    <mergeCell ref="N53:P54"/>
    <mergeCell ref="N50:P51"/>
    <mergeCell ref="G56:K56"/>
    <mergeCell ref="G58:I58"/>
    <mergeCell ref="G57:I57"/>
    <mergeCell ref="G55:I55"/>
    <mergeCell ref="J55:K55"/>
    <mergeCell ref="N52:P52"/>
    <mergeCell ref="N55:P55"/>
    <mergeCell ref="D49:K49"/>
    <mergeCell ref="D50:K50"/>
    <mergeCell ref="D27:E28"/>
    <mergeCell ref="D31:E32"/>
    <mergeCell ref="D57:F57"/>
    <mergeCell ref="D58:F58"/>
    <mergeCell ref="D55:F55"/>
    <mergeCell ref="D56:F56"/>
    <mergeCell ref="D45:P45"/>
    <mergeCell ref="D48:K48"/>
    <mergeCell ref="D51:K51"/>
    <mergeCell ref="D52:K52"/>
    <mergeCell ref="D53:K53"/>
    <mergeCell ref="N47:P48"/>
    <mergeCell ref="D42:F43"/>
    <mergeCell ref="D35:E36"/>
    <mergeCell ref="F35:F36"/>
    <mergeCell ref="N58:P58"/>
    <mergeCell ref="B4:R4"/>
    <mergeCell ref="B1:R3"/>
    <mergeCell ref="L19:P19"/>
    <mergeCell ref="D19:J19"/>
    <mergeCell ref="O7:P8"/>
    <mergeCell ref="D15:F16"/>
    <mergeCell ref="H15:J16"/>
    <mergeCell ref="O15:P16"/>
    <mergeCell ref="L15:M16"/>
    <mergeCell ref="O11:P12"/>
    <mergeCell ref="O9:P9"/>
    <mergeCell ref="D7:H8"/>
    <mergeCell ref="D11:H12"/>
    <mergeCell ref="J11:M12"/>
    <mergeCell ref="J7:M8"/>
  </mergeCells>
  <conditionalFormatting sqref="G23:H23 N23:O23 N47:P48 O7:P8 J7:M8 D7:H8 J11:M12 O15:P16 L15:M16 H15:J16 O11 F31:H33 G25:H25 F35:H35 F27:H27 G29:H29 F37:H37 G40:H40 G42:H42 N21 N26:O26 N24 D11 H24:H38 H40:H43">
    <cfRule type="containsBlanks" dxfId="1" priority="3">
      <formula>LEN(TRIM(D7))=0</formula>
    </cfRule>
  </conditionalFormatting>
  <conditionalFormatting sqref="F29">
    <cfRule type="containsBlanks" dxfId="0" priority="1">
      <formula>LEN(TRIM(F29))=0</formula>
    </cfRule>
  </conditionalFormatting>
  <dataValidations count="18">
    <dataValidation type="list" allowBlank="1" showErrorMessage="1" errorTitle="letter grade" error="Enter letter grade" promptTitle="LETTER GRADE" prompt="Enter Letter grade" sqref="I68" xr:uid="{00000000-0002-0000-0000-000001000000}">
      <formula1>$AE$103:$AE$110</formula1>
    </dataValidation>
    <dataValidation type="list" allowBlank="1" showInputMessage="1" showErrorMessage="1" sqref="I61:I67 O61:O69" xr:uid="{00000000-0002-0000-0000-000003000000}">
      <formula1>#REF!</formula1>
    </dataValidation>
    <dataValidation type="list" allowBlank="1" showInputMessage="1" showErrorMessage="1" promptTitle="Select Term" sqref="H23 H25 H27 H29 H31 H33 H35 H37 H40 H42" xr:uid="{742D4FC0-02AA-4334-93A4-A89E486F56DA}">
      <formula1>"SP, SU, FA, WT"</formula1>
    </dataValidation>
    <dataValidation type="list" allowBlank="1" showInputMessage="1" showErrorMessage="1" promptTitle="Select Year of Term Taken" sqref="H38" xr:uid="{28ABAA71-D7C4-4C37-9AC9-2BD8BDCD0D89}">
      <formula1>"2020, 2021, 2022, 2023, 2024, 2025"</formula1>
    </dataValidation>
    <dataValidation type="list" allowBlank="1" showInputMessage="1" showErrorMessage="1" sqref="O23 O26" xr:uid="{00000000-0002-0000-0000-000006000000}">
      <formula1>$S$29:$S$35</formula1>
    </dataValidation>
    <dataValidation allowBlank="1" showInputMessage="1" showErrorMessage="1" promptTitle="Enter date exam was taken" prompt="Date exam was taken" sqref="N21:P22" xr:uid="{DC524DFE-51DF-496E-8C32-2A6DA290B4DB}"/>
    <dataValidation type="list" allowBlank="1" showInputMessage="1" showErrorMessage="1" prompt="Advisor will enter this information" sqref="N24:P25" xr:uid="{9B0FA921-0DD4-483C-BD2A-2A0B9D2D4C34}">
      <formula1>"Pass, Fail"</formula1>
    </dataValidation>
    <dataValidation type="list" allowBlank="1" showInputMessage="1" showErrorMessage="1" prompt="Select Track" sqref="D15:F16" xr:uid="{305904D9-6BCE-4035-89E2-6AED85E3FC7D}">
      <formula1>"Master of Science: Non-Thesis Track, Master of Science: Thesis Track"</formula1>
    </dataValidation>
    <dataValidation type="list" allowBlank="1" showInputMessage="1" showErrorMessage="1" promptTitle="Select One" sqref="D40:F41" xr:uid="{47A9B3E8-1B0E-4DC3-9020-BD0A12E888C3}">
      <formula1>"MCJ698 Thesis I, MCJ699 Thesis II,MCJ 605 Juvenile Delinquency, MCJ 615 Advanced Criminal Investigation, MCJ 625 Industrial Security, MCJ 635 Civil Liberties, MCJ 645 Community Corrections, MCJ 655 Economics of Crime and Justice, MCJ 675 Independent Study"</formula1>
    </dataValidation>
    <dataValidation allowBlank="1" showInputMessage="1" showErrorMessage="1" prompt="Enter date of defense" sqref="N29:P30" xr:uid="{8AB28ECE-C0D6-4A8C-8AEA-4125720FAC9B}"/>
    <dataValidation type="date" allowBlank="1" showInputMessage="1" showErrorMessage="1" sqref="G56:I56" xr:uid="{3C97F8C7-CB0D-46EF-94E6-5B7770F97B22}">
      <formula1>43831</formula1>
      <formula2>46022</formula2>
    </dataValidation>
    <dataValidation type="list" allowBlank="1" showInputMessage="1" showErrorMessage="1" sqref="L15:M16" xr:uid="{CD0DA915-0D68-450B-A79C-04392D007D02}">
      <formula1>"Male, Female"</formula1>
    </dataValidation>
    <dataValidation type="list" allowBlank="1" showInputMessage="1" showErrorMessage="1" promptTitle="Select Year of Term Taken" sqref="H24 H26 H28 H30 H32 H34 H36 H41 H43" xr:uid="{3241DCA4-324A-427B-BDD3-31C935FF0285}">
      <formula1>"2018, 2019, 2020, 2021, 2022, 2023, 2024, 2025"</formula1>
    </dataValidation>
    <dataValidation type="list" allowBlank="1" showInputMessage="1" showErrorMessage="1" sqref="I23:I38 I40:I43" xr:uid="{6E20BFBC-8D77-44BA-A70A-C2F36179A487}">
      <formula1>"A, B, C, In Progress"</formula1>
    </dataValidation>
    <dataValidation type="list" allowBlank="1" showInputMessage="1" showErrorMessage="1" sqref="G57:I57" xr:uid="{B8CCDB8C-4978-44F1-92FC-3516D29D5887}">
      <formula1>"May,August,November,February"</formula1>
    </dataValidation>
    <dataValidation type="list" allowBlank="1" showInputMessage="1" showErrorMessage="1" sqref="J57:K57" xr:uid="{54B79965-0D13-43AF-A115-489756595BC1}">
      <formula1>"2021,2022,2023,2024,2025,2026,2027"</formula1>
    </dataValidation>
    <dataValidation type="list" allowBlank="1" showInputMessage="1" showErrorMessage="1" sqref="D42:F43" xr:uid="{0DE46E22-228F-4251-8913-4874EC9C04A4}">
      <formula1>"MCJ 698 Thesis I, MCJ 699 Thesis II, MCJ 690 Special Topics, MCJ 675 Indep. Study, MCJ 615 Advanced Crim Investigation, MCJ 625 Industrial Security, MCJ 635 Civil Liberties, MCJ 645 Comm. Corrections"</formula1>
    </dataValidation>
    <dataValidation type="list" allowBlank="1" showInputMessage="1" showErrorMessage="1" sqref="H15:J16" xr:uid="{ABFEAFCF-BD38-49D8-BED8-6948F3EF7508}">
      <formula1>"2024-2025, 2023-2024, 2022-2023, 2021-2022, 2020-2021, 2019-2020"</formula1>
    </dataValidation>
  </dataValidations>
  <printOptions horizontalCentered="1" verticalCentered="1"/>
  <pageMargins left="0.25" right="0.25" top="0.75" bottom="0.75" header="0.3" footer="0.3"/>
  <pageSetup scale="60" orientation="portrait" r:id="rId2"/>
  <headerFooter>
    <oddHeader>&amp;L&amp;"Apple Chancery,Regular"&amp;32William Carey University&amp;R&amp;"Apple Chancery,Regular"&amp;30Degree Application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485878E2A29043A5330FEA14B7BA04" ma:contentTypeVersion="10" ma:contentTypeDescription="Create a new document." ma:contentTypeScope="" ma:versionID="60b9904504a2acfa78d65f96794b4b49">
  <xsd:schema xmlns:xsd="http://www.w3.org/2001/XMLSchema" xmlns:xs="http://www.w3.org/2001/XMLSchema" xmlns:p="http://schemas.microsoft.com/office/2006/metadata/properties" xmlns:ns3="e53f0ab5-81fd-4720-96cb-4a51ee0ca980" targetNamespace="http://schemas.microsoft.com/office/2006/metadata/properties" ma:root="true" ma:fieldsID="c31d9e21e17319bd0793620f53f6bccb" ns3:_="">
    <xsd:import namespace="e53f0ab5-81fd-4720-96cb-4a51ee0ca9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f0ab5-81fd-4720-96cb-4a51ee0ca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001A27-9B69-4D31-9C22-C4A35603182B}">
  <ds:schemaRefs>
    <ds:schemaRef ds:uri="http://schemas.microsoft.com/sharepoint/v3/contenttype/forms"/>
  </ds:schemaRefs>
</ds:datastoreItem>
</file>

<file path=customXml/itemProps2.xml><?xml version="1.0" encoding="utf-8"?>
<ds:datastoreItem xmlns:ds="http://schemas.openxmlformats.org/officeDocument/2006/customXml" ds:itemID="{355117FA-BBEB-4DFC-9915-B29F2DCC82D0}">
  <ds:schemaRefs>
    <ds:schemaRef ds:uri="http://purl.org/dc/terms/"/>
    <ds:schemaRef ds:uri="http://schemas.openxmlformats.org/package/2006/metadata/core-properties"/>
    <ds:schemaRef ds:uri="e53f0ab5-81fd-4720-96cb-4a51ee0ca980"/>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8E14152-95D0-4BE0-B03A-097CFB4CB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f0ab5-81fd-4720-96cb-4a51ee0c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Pope, Karla</cp:lastModifiedBy>
  <cp:lastPrinted>2022-09-21T16:12:02Z</cp:lastPrinted>
  <dcterms:created xsi:type="dcterms:W3CDTF">2019-07-02T18:19:23Z</dcterms:created>
  <dcterms:modified xsi:type="dcterms:W3CDTF">2022-10-20T15:30:29Z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0x010100E5485878E2A29043A5330FEA14B7BA04</vt:lpwstr>
  </property>
</Properties>
</file>